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сесія\проекти\32 сесія від 26.06.2017\3. фінансові питання\3. бюджет 2016\"/>
    </mc:Choice>
  </mc:AlternateContent>
  <bookViews>
    <workbookView xWindow="0" yWindow="0" windowWidth="20490" windowHeight="7620"/>
  </bookViews>
  <sheets>
    <sheet name="пр на янв" sheetId="1" r:id="rId1"/>
  </sheets>
  <calcPr calcId="162913"/>
</workbook>
</file>

<file path=xl/calcChain.xml><?xml version="1.0" encoding="utf-8"?>
<calcChain xmlns="http://schemas.openxmlformats.org/spreadsheetml/2006/main">
  <c r="I9" i="1" l="1"/>
  <c r="I16" i="1"/>
  <c r="I24" i="1"/>
  <c r="I28" i="1"/>
  <c r="I131" i="1" s="1"/>
  <c r="I36" i="1"/>
  <c r="I44" i="1"/>
  <c r="I46" i="1"/>
  <c r="I53" i="1"/>
  <c r="I63" i="1"/>
  <c r="I65" i="1"/>
  <c r="I67" i="1"/>
  <c r="F69" i="1"/>
  <c r="H69" i="1"/>
  <c r="I69" i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<sst xmlns="http://schemas.openxmlformats.org/spreadsheetml/2006/main" count="418" uniqueCount="193">
  <si>
    <t xml:space="preserve">Додаток  6                                                                   до рішення   32 сесії Мелітопольскої міської ради Запорізької області 32  скликання   від 26.06.2017  № 3/3 "Про_____________ бюджет на 20___рік"                               </t>
  </si>
  <si>
    <t>Перелік об"єктів,  видатки  на  які  у 2016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</si>
  <si>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</si>
  <si>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</si>
  <si>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</si>
  <si>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</si>
  <si>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</si>
  <si>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</si>
  <si>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</si>
  <si>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</si>
  <si>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</si>
  <si>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</si>
  <si>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</si>
  <si>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03</t>
  </si>
  <si>
    <t>Виконавчий комітет Мелітопольської міської ради Запорізької області</t>
  </si>
  <si>
    <t>010116</t>
  </si>
  <si>
    <t>0111</t>
  </si>
  <si>
    <t>Органи місцевого самоврядування</t>
  </si>
  <si>
    <t>Капітальні видатки</t>
  </si>
  <si>
    <t>150118</t>
  </si>
  <si>
    <t>1060</t>
  </si>
  <si>
    <t>Житлове будівництво та придбання житла для окремих категорій населення</t>
  </si>
  <si>
    <t>180409</t>
  </si>
  <si>
    <t>0490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</si>
  <si>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</si>
  <si>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210106</t>
  </si>
  <si>
    <t>0220</t>
  </si>
  <si>
    <t>Заходи у сферы захисту населення і територій від надзвичайних ситуацій техногеного та природного характеру</t>
  </si>
  <si>
    <t>250404</t>
  </si>
  <si>
    <t>0133</t>
  </si>
  <si>
    <t>Інші видатки</t>
  </si>
  <si>
    <t>10</t>
  </si>
  <si>
    <t>Управління освіти Мелітопольської міської ради Запорізької області</t>
  </si>
  <si>
    <t>070101</t>
  </si>
  <si>
    <t>0910</t>
  </si>
  <si>
    <t>Дошкільні  заклади освіти</t>
  </si>
  <si>
    <t>070201</t>
  </si>
  <si>
    <t>0921</t>
  </si>
  <si>
    <t>Загальноосвітні школи</t>
  </si>
  <si>
    <t>070202</t>
  </si>
  <si>
    <t>Вечірні (змінні) школи</t>
  </si>
  <si>
    <t>070401</t>
  </si>
  <si>
    <t>0960</t>
  </si>
  <si>
    <t>Позашкільні заклади освіти, заходи із позашкільної роботи з дітьми</t>
  </si>
  <si>
    <t>070802</t>
  </si>
  <si>
    <t>0990</t>
  </si>
  <si>
    <t>Методична робота, інші заходи у сфері освіти</t>
  </si>
  <si>
    <t>070806</t>
  </si>
  <si>
    <t>Інші заклади освіти</t>
  </si>
  <si>
    <t>11</t>
  </si>
  <si>
    <t>Управління  молоді та спорту Мелітопольської міської ради Запорізької області</t>
  </si>
  <si>
    <t>130107</t>
  </si>
  <si>
    <t>0810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</si>
  <si>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</si>
  <si>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</si>
  <si>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</si>
  <si>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14</t>
  </si>
  <si>
    <t>Відділ охорони здоров"я Мелітопольської міської ради Запорізької області</t>
  </si>
  <si>
    <t>080000</t>
  </si>
  <si>
    <t>Охорона здоров"я</t>
  </si>
  <si>
    <t>080101</t>
  </si>
  <si>
    <t>0731</t>
  </si>
  <si>
    <t>Лікарні</t>
  </si>
  <si>
    <t>080102</t>
  </si>
  <si>
    <t>Територіальні медичні об"єднання</t>
  </si>
  <si>
    <t>080203</t>
  </si>
  <si>
    <t>0733</t>
  </si>
  <si>
    <t>Пологові будинки</t>
  </si>
  <si>
    <t>080500</t>
  </si>
  <si>
    <t>0722</t>
  </si>
  <si>
    <t>Загальні і спеціальні стоматологічні поліклініки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</si>
  <si>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</si>
  <si>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</si>
  <si>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</si>
  <si>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</si>
  <si>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</si>
  <si>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Інші  заходи по охороні здоров"я</t>
  </si>
  <si>
    <t>15</t>
  </si>
  <si>
    <t>Управління  соціального захисту населення Мелітопольської міської ради Запорізької області</t>
  </si>
  <si>
    <t>090412</t>
  </si>
  <si>
    <t>1090</t>
  </si>
  <si>
    <t>Інші видатки на соціальний захист населення</t>
  </si>
  <si>
    <t>090416</t>
  </si>
  <si>
    <t>1030</t>
  </si>
  <si>
    <t>Інші видатки на соціальний захист ветеранів війни та праці</t>
  </si>
  <si>
    <t>091101</t>
  </si>
  <si>
    <t>1040</t>
  </si>
  <si>
    <t>Утримання центрів соціальних служб для сім"ї, дітей та молоді</t>
  </si>
  <si>
    <t>091204</t>
  </si>
  <si>
    <t>1020</t>
  </si>
  <si>
    <t>Територіальні центри соціального обслуговування</t>
  </si>
  <si>
    <t xml:space="preserve">Територіальні центри соціального обслуговування </t>
  </si>
  <si>
    <t>091206</t>
  </si>
  <si>
    <t>1010</t>
  </si>
  <si>
    <t xml:space="preserve">Центри соціальної реабілітації дітей - інвалідів </t>
  </si>
  <si>
    <t>20</t>
  </si>
  <si>
    <t>Служба у справах дітей Мелітопольської міської ради Запорізької області</t>
  </si>
  <si>
    <t>24</t>
  </si>
  <si>
    <t>Відділ культури Мелітопольської міської ради Запорізької області</t>
  </si>
  <si>
    <t>110201</t>
  </si>
  <si>
    <t>0824</t>
  </si>
  <si>
    <t>Бібліотеки</t>
  </si>
  <si>
    <t>110202</t>
  </si>
  <si>
    <t>Музеї і виставки</t>
  </si>
  <si>
    <t>110204</t>
  </si>
  <si>
    <t>0828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</si>
  <si>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</si>
  <si>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</si>
  <si>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</si>
  <si>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110502</t>
  </si>
  <si>
    <t>0829</t>
  </si>
  <si>
    <t>Інші культурно-освітні заклади та заходи</t>
  </si>
  <si>
    <t>41</t>
  </si>
  <si>
    <t>Управління житлово - комунального господарства Мелітопольської міської ради Запорізької області</t>
  </si>
  <si>
    <t>100101</t>
  </si>
  <si>
    <t>0610</t>
  </si>
  <si>
    <t>Житлово-експлуатаційне господарство</t>
  </si>
  <si>
    <t>100102</t>
  </si>
  <si>
    <t>Капітальний ремонт житлового фонду</t>
  </si>
  <si>
    <t>100203</t>
  </si>
  <si>
    <t>0620</t>
  </si>
  <si>
    <t>Благоустрій міста</t>
  </si>
  <si>
    <t xml:space="preserve">Капітальні видатки </t>
  </si>
  <si>
    <t>100302</t>
  </si>
  <si>
    <t>Комбінати комунальних підприємств, районі виробничі об"єднання та інші піприємства, установи та організації житлово-комунального господарства</t>
  </si>
  <si>
    <t>0456</t>
  </si>
  <si>
    <t>Видатки на проведення робіт, пов"язаних із будівництвом, реконструкцією, ремонтом та утриманням автомобільних доріг</t>
  </si>
  <si>
    <t>0470</t>
  </si>
  <si>
    <t>Фінансування енергозберігаючих засобів</t>
  </si>
  <si>
    <t>Управління комунальною власністю Мелітопольської міської ради Запорізької області</t>
  </si>
  <si>
    <t xml:space="preserve">Фінансове управління Мелітопольської міської ради Запорізької області </t>
  </si>
  <si>
    <t>76</t>
  </si>
  <si>
    <t>250380</t>
  </si>
  <si>
    <t>0180</t>
  </si>
  <si>
    <t>Інші субвенції</t>
  </si>
  <si>
    <t>Капітальні вкладення</t>
  </si>
  <si>
    <t xml:space="preserve">Відділ капітального будівництва Мелітопольської міської ради Запорізької області </t>
  </si>
  <si>
    <t>Центи первиної медичної (медико-санітарної)  допомоги</t>
  </si>
  <si>
    <t>100201</t>
  </si>
  <si>
    <t>Теплові мережі</t>
  </si>
  <si>
    <t>Будівництво освітлення скверу</t>
  </si>
  <si>
    <t>Реконструкція нежитлових приміщень загальною площею 123,8 м2 по вул. Гвардійській, 28 у м. Мелітополі під житлові квартири</t>
  </si>
  <si>
    <t>ЗОШ №11 по вул. Горького, 38 м. Мелітополь - будівництво зовнішніх каналізаційних мереж</t>
  </si>
  <si>
    <t>НВК №9 (дошкільний заклад), вул.Дзержинського, 412-а м.Мелітополь - будівництво ігрових майданчиків з облаштуванням тіньових навісів</t>
  </si>
  <si>
    <t>Котельня по вул. Менжинського, 50/1 м.Мелитополь - реконструкція</t>
  </si>
  <si>
    <t>0491</t>
  </si>
  <si>
    <t>Будівництво огорожі парку-пам"ятки садово-паркового мистецтва загальнодержавного значення "Парк ім. Горького"</t>
  </si>
  <si>
    <t>0492</t>
  </si>
  <si>
    <t>Будівництво водогону і системи поливу об"єкта природно-заповідного фонду України парку-пам"ятки садово-паркового мистецтва загальнодержавного значення "Парк ім. Горького"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</si>
  <si>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</si>
  <si>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</si>
  <si>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</si>
  <si>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Осипенко від вул. Г.Сталінграду до вул. Гоголя в м. Мелітополі Запорізької області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</si>
  <si>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</si>
  <si>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Реконструкція водогону і системи поливу об"єкта природно-заповідного фонду України парку-пам"ятки садово-паркового мистецтва загальнодержавного значення "Парк ім. Горького"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</si>
  <si>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</si>
  <si>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</si>
  <si>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Реконструкція громадських установ з встановленням пандусів (пункт прийому громадян по вул. Гагаріна,1)</t>
  </si>
  <si>
    <t>Реконструкція будівлі для облаштування житла для внутрішньо переміщених осіб за адресою м. Мелітополь, вул. Г. Сталінграда 13</t>
  </si>
  <si>
    <t>Реконструкція будівлі для облаштування житла для внутрішньо переміщених осіб за адресою м. Мелітополь, вул. Гвардійська, 38</t>
  </si>
  <si>
    <t>Реконструкція будівлі для облаштування житла для внутрішньо переміщених осіб за адресою м. Мелітополь, вул. Дзержинського, 380</t>
  </si>
  <si>
    <t>Житловий будинок по вул.Дружби, 226 м. Мелітополь - реконструкція систем автоматичної пожежної сигналізації та димовидалення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</si>
  <si>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</si>
  <si>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№29 вул.Краснофлотська,111 м. Мелітополь</t>
  </si>
  <si>
    <t>Реконструкція системи теплопостачання з улаштуванням вузла обліку теплової енергії ДНЗ №38 бульв. 30-річчя Перемоги, 20-а м. Мелітополь</t>
  </si>
  <si>
    <t>Реконструкція системи теплопостачання з улаштуванням вузла обліку теплової енергії ДНЗ №40 вул.Гризодубової,53 м. Мелітополь</t>
  </si>
  <si>
    <t>Реконструкція системи теплопостачання з улаштуванням вузла обліку теплової енергії ДНЗ №24 вул.Робоча,59 м. Мелітополь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</si>
  <si>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</si>
  <si>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№43 вул.Краснофлотська,45 м. Мелітополь</t>
  </si>
  <si>
    <t>Реконструкція системи теплопостачання з улаштуванням вузла обліку теплової енергії ДНЗ №44 вул.Брів-ла-Гайард,17 м. Мелітополь</t>
  </si>
  <si>
    <t>Реконструкція системи теплопостачання з улаштуванням вузла обліку теплової енергії ДНЗ №78 вул.Привокзальна,1 м. Мелітополь</t>
  </si>
  <si>
    <t>Реконструкція системи теплопостачання з улаштуванням вузла обліку теплової енергії ДНЗ №99 вул.Гризодубової,37-а м. Мелітополь</t>
  </si>
  <si>
    <t>Реконструкція системи теплопостачання з улаштуванням вузла обліку теплової енергії МСШ першої-третьої ступенів №23 по вул.Фрунзе,262 м. Мелітополь</t>
  </si>
  <si>
    <t>Реконструкція системи теплопостачання з улаштуванням вузла обліку теплової енергії ДНЗ №14 по вул.Р.Люксембург,10-а м. Мелітополь</t>
  </si>
  <si>
    <t>Реконструкція системи теплопостачання з улаштуванням вузла обліку теплової енергії ДНЗ №39 по вул.Дзержинського,400 м. Мелітополь</t>
  </si>
  <si>
    <t>Реконструкція системи теплопостачання з улаштуванням вузла обліку теплової енергії ДНЗ №20 по просп.Б.Хмельницького,62 м. Мелітополь</t>
  </si>
  <si>
    <t>Реконструкція системи теплопостачання з улаштуванням вузла обліку теплової енергії гімназії №9 по вул. Гагаріна,9-а м. Мелітополь</t>
  </si>
  <si>
    <t>Реконструкція системи теплопостачання ЗОШ №13 вул. 40-річчя Жовтня,84 м.Мелітополь з встановленням блочно-модульної котельні на твердому паливі</t>
  </si>
  <si>
    <t>Реконструкція котельні, по вул. Дружби, 187/1 м.Мелітополь з переводом на альтернативне паливо</t>
  </si>
  <si>
    <t>Реконструкція ТП - 263, вул. Харьківська,140 м.Мелітополь</t>
  </si>
  <si>
    <t>Реконструкція ТП - 17, вул.Гвардійська,33 м.Мелітополь</t>
  </si>
  <si>
    <t>КУ "Стадіон "Спартак" ім. О.Олексенка" ММР ЗО - реконструкція північного крила західної трибуни</t>
  </si>
  <si>
    <t xml:space="preserve">Реконструкція каналізаційного колектору по вул. Гетьманській (Леніна) м.Мелітополь Запорізької області </t>
  </si>
  <si>
    <t>Реконструкція приміщення амбулаторії з встановленням пандусу по вул.Казарцева,14 м.Мелітополь</t>
  </si>
  <si>
    <t>Реконструкція будівлі централізованої лабораторії по просп. Б.Хмельницького, 46/9 (коригування)</t>
  </si>
  <si>
    <t>Реконструкція центральних очисних споруд КП "Водоканал" Мелітопольської міської ради Запорізької області (коригування - преаератор №1, первинний відстійник №2, аеротенк №2)</t>
  </si>
  <si>
    <t>Дитяча художня школа по вул. Кірова, 53 м. Мелітополь - реконструкція системи освітлення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</si>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</sst>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/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0" fontId="0" fillId="0" borderId="10" xfId="0" applyBorder="1" applyAlignment="1"/>
    <xf numFmtId="49" fontId="27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Border="1" applyAlignment="1">
      <alignment wrapText="1"/>
    </xf>
    <xf numFmtId="164" fontId="27" fillId="0" borderId="2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wrapText="1"/>
    </xf>
    <xf numFmtId="0" fontId="0" fillId="0" borderId="2" xfId="0" applyBorder="1"/>
    <xf numFmtId="49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left" wrapText="1"/>
    </xf>
    <xf numFmtId="164" fontId="0" fillId="0" borderId="0" xfId="0" applyNumberFormat="1"/>
    <xf numFmtId="49" fontId="27" fillId="0" borderId="12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left" wrapText="1"/>
    </xf>
    <xf numFmtId="49" fontId="27" fillId="0" borderId="12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right"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vertical="center" wrapText="1"/>
    </xf>
    <xf numFmtId="164" fontId="25" fillId="0" borderId="12" xfId="0" applyNumberFormat="1" applyFont="1" applyBorder="1" applyAlignment="1">
      <alignment wrapText="1"/>
    </xf>
    <xf numFmtId="164" fontId="27" fillId="0" borderId="12" xfId="0" applyNumberFormat="1" applyFont="1" applyBorder="1" applyAlignment="1">
      <alignment wrapText="1"/>
    </xf>
    <xf numFmtId="0" fontId="28" fillId="0" borderId="2" xfId="0" applyFont="1" applyBorder="1" applyAlignment="1">
      <alignment vertical="center" wrapText="1"/>
    </xf>
    <xf numFmtId="164" fontId="27" fillId="0" borderId="2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164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wrapText="1"/>
    </xf>
    <xf numFmtId="49" fontId="27" fillId="0" borderId="13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64" fontId="25" fillId="0" borderId="13" xfId="0" applyNumberFormat="1" applyFont="1" applyBorder="1" applyAlignment="1">
      <alignment wrapText="1"/>
    </xf>
    <xf numFmtId="2" fontId="29" fillId="0" borderId="2" xfId="0" applyNumberFormat="1" applyFont="1" applyBorder="1" applyAlignment="1">
      <alignment horizontal="left" wrapText="1"/>
    </xf>
    <xf numFmtId="164" fontId="30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wrapText="1"/>
    </xf>
    <xf numFmtId="0" fontId="0" fillId="0" borderId="0" xfId="0" applyBorder="1"/>
    <xf numFmtId="0" fontId="0" fillId="0" borderId="14" xfId="0" applyBorder="1"/>
    <xf numFmtId="49" fontId="27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64" fontId="28" fillId="0" borderId="2" xfId="0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left" wrapText="1"/>
    </xf>
    <xf numFmtId="0" fontId="27" fillId="24" borderId="2" xfId="0" applyFont="1" applyFill="1" applyBorder="1" applyAlignment="1">
      <alignment horizontal="left" wrapText="1"/>
    </xf>
    <xf numFmtId="164" fontId="27" fillId="24" borderId="2" xfId="0" applyNumberFormat="1" applyFont="1" applyFill="1" applyBorder="1" applyAlignment="1">
      <alignment horizontal="right" wrapText="1"/>
    </xf>
    <xf numFmtId="0" fontId="29" fillId="0" borderId="2" xfId="0" applyFont="1" applyBorder="1" applyAlignment="1">
      <alignment wrapText="1"/>
    </xf>
    <xf numFmtId="164" fontId="30" fillId="24" borderId="2" xfId="0" applyNumberFormat="1" applyFont="1" applyFill="1" applyBorder="1" applyAlignment="1">
      <alignment horizontal="right" wrapText="1"/>
    </xf>
    <xf numFmtId="0" fontId="29" fillId="24" borderId="2" xfId="0" applyFont="1" applyFill="1" applyBorder="1" applyAlignment="1">
      <alignment wrapText="1"/>
    </xf>
    <xf numFmtId="164" fontId="25" fillId="0" borderId="2" xfId="0" applyNumberFormat="1" applyFont="1" applyBorder="1" applyAlignment="1">
      <alignment horizontal="center" wrapText="1"/>
    </xf>
    <xf numFmtId="0" fontId="32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5" fillId="0" borderId="0" xfId="0" applyFont="1"/>
    <xf numFmtId="0" fontId="27" fillId="0" borderId="0" xfId="0" applyFont="1"/>
    <xf numFmtId="0" fontId="32" fillId="0" borderId="0" xfId="0" applyFont="1" applyBorder="1"/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37"/>
  <sheetViews>
    <sheetView tabSelected="1" zoomScale="75" zoomScaleNormal="75" workbookViewId="0">
      <selection activeCell="G1" sqref="G1:I1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75" t="s">
        <v>0</v>
      </c>
      <c r="H1" s="75"/>
      <c r="I1" s="75"/>
      <c r="J1" s="2"/>
    </row>
    <row r="2" spans="1:10" ht="18.75" customHeight="1" x14ac:dyDescent="0.3">
      <c r="B2" s="76" t="s">
        <v>1</v>
      </c>
      <c r="C2" s="76"/>
      <c r="D2" s="76"/>
      <c r="E2" s="76"/>
      <c r="F2" s="76"/>
      <c r="G2" s="76"/>
      <c r="H2" s="76"/>
      <c r="I2" s="76"/>
    </row>
    <row r="3" spans="1:10" ht="18.75" x14ac:dyDescent="0.3">
      <c r="B3" s="77" t="s">
        <v>2</v>
      </c>
      <c r="C3" s="77"/>
      <c r="D3" s="77"/>
      <c r="E3" s="77"/>
      <c r="F3" s="77"/>
      <c r="G3" s="77"/>
      <c r="H3" s="77"/>
      <c r="I3" s="77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78" t="s">
        <v>4</v>
      </c>
      <c r="B5" s="79" t="s">
        <v>5</v>
      </c>
      <c r="C5" s="79" t="s">
        <v>6</v>
      </c>
      <c r="D5" s="79" t="s">
        <v>7</v>
      </c>
      <c r="E5" s="80" t="s">
        <v>8</v>
      </c>
      <c r="F5" s="80" t="s">
        <v>9</v>
      </c>
      <c r="G5" s="80" t="s">
        <v>10</v>
      </c>
      <c r="H5" s="80" t="s">
        <v>11</v>
      </c>
      <c r="I5" s="80" t="s">
        <v>12</v>
      </c>
    </row>
    <row r="6" spans="1:10" ht="31.5" customHeight="1" x14ac:dyDescent="0.2">
      <c r="A6" s="78"/>
      <c r="B6" s="79"/>
      <c r="C6" s="79"/>
      <c r="D6" s="79"/>
      <c r="E6" s="80"/>
      <c r="F6" s="80"/>
      <c r="G6" s="80"/>
      <c r="H6" s="80"/>
      <c r="I6" s="80"/>
    </row>
    <row r="7" spans="1:10" ht="57.75" customHeight="1" x14ac:dyDescent="0.2">
      <c r="A7" s="78"/>
      <c r="B7" s="79"/>
      <c r="C7" s="79"/>
      <c r="D7" s="79"/>
      <c r="E7" s="80"/>
      <c r="F7" s="80"/>
      <c r="G7" s="80"/>
      <c r="H7" s="80"/>
      <c r="I7" s="80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81"/>
      <c r="B9" s="82" t="s">
        <v>13</v>
      </c>
      <c r="C9" s="82"/>
      <c r="D9" s="83" t="s">
        <v>14</v>
      </c>
      <c r="E9" s="84"/>
      <c r="F9" s="85"/>
      <c r="G9" s="85"/>
      <c r="H9" s="85"/>
      <c r="I9" s="86">
        <f>SUM(I11:I15)</f>
        <v>1829075</v>
      </c>
    </row>
    <row r="10" spans="1:10" ht="18.75" customHeight="1" x14ac:dyDescent="0.2">
      <c r="A10" s="81"/>
      <c r="B10" s="82"/>
      <c r="C10" s="82"/>
      <c r="D10" s="83"/>
      <c r="E10" s="84"/>
      <c r="F10" s="85"/>
      <c r="G10" s="85"/>
      <c r="H10" s="85"/>
      <c r="I10" s="86"/>
    </row>
    <row r="11" spans="1:10" ht="31.5" x14ac:dyDescent="0.25">
      <c r="A11" s="11"/>
      <c r="B11" s="12" t="s">
        <v>15</v>
      </c>
      <c r="C11" s="12" t="s">
        <v>16</v>
      </c>
      <c r="D11" s="13" t="s">
        <v>17</v>
      </c>
      <c r="E11" s="8" t="s">
        <v>18</v>
      </c>
      <c r="F11" s="9"/>
      <c r="G11" s="9"/>
      <c r="H11" s="9"/>
      <c r="I11" s="14">
        <v>773175</v>
      </c>
    </row>
    <row r="12" spans="1:10" ht="47.25" x14ac:dyDescent="0.25">
      <c r="A12" s="11"/>
      <c r="B12" s="12" t="s">
        <v>19</v>
      </c>
      <c r="C12" s="15" t="s">
        <v>20</v>
      </c>
      <c r="D12" s="16" t="s">
        <v>21</v>
      </c>
      <c r="E12" s="8" t="s">
        <v>18</v>
      </c>
      <c r="F12" s="9"/>
      <c r="G12" s="9"/>
      <c r="H12" s="9"/>
      <c r="I12" s="14">
        <v>361200</v>
      </c>
    </row>
    <row r="13" spans="1:10" ht="92.25" customHeight="1" x14ac:dyDescent="0.25">
      <c r="A13" s="17"/>
      <c r="B13" s="12" t="s">
        <v>22</v>
      </c>
      <c r="C13" s="18" t="s">
        <v>23</v>
      </c>
      <c r="D13" s="19" t="s">
        <v>24</v>
      </c>
      <c r="E13" s="8" t="s">
        <v>18</v>
      </c>
      <c r="F13" s="9"/>
      <c r="G13" s="9"/>
      <c r="H13" s="9"/>
      <c r="I13" s="14">
        <v>498700</v>
      </c>
      <c r="J13" s="20"/>
    </row>
    <row r="14" spans="1:10" ht="76.5" customHeight="1" x14ac:dyDescent="0.25">
      <c r="A14" s="17"/>
      <c r="B14" s="21" t="s">
        <v>25</v>
      </c>
      <c r="C14" s="21" t="s">
        <v>26</v>
      </c>
      <c r="D14" s="22" t="s">
        <v>27</v>
      </c>
      <c r="E14" s="8" t="s">
        <v>18</v>
      </c>
      <c r="F14" s="9"/>
      <c r="G14" s="9"/>
      <c r="H14" s="9"/>
      <c r="I14" s="14">
        <v>62300</v>
      </c>
      <c r="J14" s="20"/>
    </row>
    <row r="15" spans="1:10" ht="18.75" customHeight="1" x14ac:dyDescent="0.25">
      <c r="A15" s="17"/>
      <c r="B15" s="23" t="s">
        <v>28</v>
      </c>
      <c r="C15" s="23" t="s">
        <v>29</v>
      </c>
      <c r="D15" s="22" t="s">
        <v>30</v>
      </c>
      <c r="E15" s="8" t="s">
        <v>18</v>
      </c>
      <c r="F15" s="9"/>
      <c r="G15" s="9"/>
      <c r="H15" s="9"/>
      <c r="I15" s="14">
        <v>133700</v>
      </c>
      <c r="J15" s="20"/>
    </row>
    <row r="16" spans="1:10" ht="50.25" customHeight="1" x14ac:dyDescent="0.25">
      <c r="A16" s="17"/>
      <c r="B16" s="82" t="s">
        <v>31</v>
      </c>
      <c r="C16" s="24"/>
      <c r="D16" s="25" t="s">
        <v>32</v>
      </c>
      <c r="E16" s="87"/>
      <c r="F16" s="85"/>
      <c r="G16" s="85"/>
      <c r="H16" s="85"/>
      <c r="I16" s="86">
        <f>SUM(I18:I23)</f>
        <v>4157399</v>
      </c>
    </row>
    <row r="17" spans="1:10" ht="12.75" hidden="1" customHeight="1" x14ac:dyDescent="0.25">
      <c r="A17" s="17"/>
      <c r="B17" s="82"/>
      <c r="C17" s="27"/>
      <c r="D17" s="28"/>
      <c r="E17" s="87"/>
      <c r="F17" s="85"/>
      <c r="G17" s="85"/>
      <c r="H17" s="85"/>
      <c r="I17" s="86"/>
    </row>
    <row r="18" spans="1:10" ht="15.75" x14ac:dyDescent="0.25">
      <c r="A18" s="17"/>
      <c r="B18" s="12" t="s">
        <v>33</v>
      </c>
      <c r="C18" s="12" t="s">
        <v>34</v>
      </c>
      <c r="D18" s="13" t="s">
        <v>35</v>
      </c>
      <c r="E18" s="8" t="s">
        <v>18</v>
      </c>
      <c r="F18" s="9"/>
      <c r="G18" s="9"/>
      <c r="H18" s="9"/>
      <c r="I18" s="14">
        <v>496897</v>
      </c>
      <c r="J18" s="20"/>
    </row>
    <row r="19" spans="1:10" ht="15.75" x14ac:dyDescent="0.25">
      <c r="A19" s="17"/>
      <c r="B19" s="12" t="s">
        <v>36</v>
      </c>
      <c r="C19" s="12" t="s">
        <v>37</v>
      </c>
      <c r="D19" s="13" t="s">
        <v>38</v>
      </c>
      <c r="E19" s="8" t="s">
        <v>18</v>
      </c>
      <c r="F19" s="9"/>
      <c r="G19" s="9"/>
      <c r="H19" s="9"/>
      <c r="I19" s="14">
        <v>3495935</v>
      </c>
      <c r="J19" s="20"/>
    </row>
    <row r="20" spans="1:10" ht="15.75" x14ac:dyDescent="0.25">
      <c r="A20" s="17"/>
      <c r="B20" s="12" t="s">
        <v>39</v>
      </c>
      <c r="C20" s="12" t="s">
        <v>37</v>
      </c>
      <c r="D20" s="13" t="s">
        <v>40</v>
      </c>
      <c r="E20" s="8" t="s">
        <v>18</v>
      </c>
      <c r="F20" s="29"/>
      <c r="G20" s="29"/>
      <c r="H20" s="29"/>
      <c r="I20" s="30">
        <v>9107</v>
      </c>
      <c r="J20" s="20"/>
    </row>
    <row r="21" spans="1:10" ht="47.25" x14ac:dyDescent="0.25">
      <c r="A21" s="17"/>
      <c r="B21" s="12" t="s">
        <v>41</v>
      </c>
      <c r="C21" s="12" t="s">
        <v>42</v>
      </c>
      <c r="D21" s="13" t="s">
        <v>43</v>
      </c>
      <c r="E21" s="8" t="s">
        <v>18</v>
      </c>
      <c r="F21" s="29"/>
      <c r="G21" s="29"/>
      <c r="H21" s="29"/>
      <c r="I21" s="30">
        <v>103817</v>
      </c>
      <c r="J21" s="20"/>
    </row>
    <row r="22" spans="1:10" ht="31.5" x14ac:dyDescent="0.25">
      <c r="A22" s="17"/>
      <c r="B22" s="12" t="s">
        <v>44</v>
      </c>
      <c r="C22" s="12" t="s">
        <v>45</v>
      </c>
      <c r="D22" s="13" t="s">
        <v>46</v>
      </c>
      <c r="E22" s="8" t="s">
        <v>18</v>
      </c>
      <c r="F22" s="29"/>
      <c r="G22" s="29"/>
      <c r="H22" s="29"/>
      <c r="I22" s="30">
        <v>45043</v>
      </c>
      <c r="J22" s="20"/>
    </row>
    <row r="23" spans="1:10" ht="15.75" x14ac:dyDescent="0.25">
      <c r="A23" s="17"/>
      <c r="B23" s="12" t="s">
        <v>47</v>
      </c>
      <c r="C23" s="12" t="s">
        <v>45</v>
      </c>
      <c r="D23" s="13" t="s">
        <v>48</v>
      </c>
      <c r="E23" s="8" t="s">
        <v>18</v>
      </c>
      <c r="F23" s="29"/>
      <c r="G23" s="29"/>
      <c r="H23" s="29"/>
      <c r="I23" s="30">
        <v>6600</v>
      </c>
      <c r="J23" s="20"/>
    </row>
    <row r="24" spans="1:10" ht="47.25" x14ac:dyDescent="0.25">
      <c r="A24" s="17"/>
      <c r="B24" s="6" t="s">
        <v>49</v>
      </c>
      <c r="C24" s="6"/>
      <c r="D24" s="7" t="s">
        <v>50</v>
      </c>
      <c r="E24" s="31"/>
      <c r="F24" s="32"/>
      <c r="G24" s="32"/>
      <c r="H24" s="32"/>
      <c r="I24" s="33">
        <f>SUM(I25:I27)</f>
        <v>3237720</v>
      </c>
    </row>
    <row r="25" spans="1:10" ht="31.5" x14ac:dyDescent="0.25">
      <c r="A25" s="17"/>
      <c r="B25" s="12" t="s">
        <v>15</v>
      </c>
      <c r="C25" s="12" t="s">
        <v>16</v>
      </c>
      <c r="D25" s="13" t="s">
        <v>17</v>
      </c>
      <c r="E25" s="8" t="s">
        <v>18</v>
      </c>
      <c r="F25" s="32"/>
      <c r="G25" s="32"/>
      <c r="H25" s="32"/>
      <c r="I25" s="34">
        <v>191520</v>
      </c>
    </row>
    <row r="26" spans="1:10" ht="47.25" x14ac:dyDescent="0.25">
      <c r="A26" s="17"/>
      <c r="B26" s="12" t="s">
        <v>51</v>
      </c>
      <c r="C26" s="12" t="s">
        <v>52</v>
      </c>
      <c r="D26" s="13" t="s">
        <v>53</v>
      </c>
      <c r="E26" s="8" t="s">
        <v>18</v>
      </c>
      <c r="F26" s="35"/>
      <c r="G26" s="35"/>
      <c r="H26" s="35"/>
      <c r="I26" s="36">
        <v>3029100</v>
      </c>
    </row>
    <row r="27" spans="1:10" ht="31.5" x14ac:dyDescent="0.25">
      <c r="A27" s="17"/>
      <c r="B27" s="37" t="s">
        <v>54</v>
      </c>
      <c r="C27" s="37" t="s">
        <v>52</v>
      </c>
      <c r="D27" s="38" t="s">
        <v>55</v>
      </c>
      <c r="E27" s="8" t="s">
        <v>18</v>
      </c>
      <c r="F27" s="39"/>
      <c r="G27" s="39"/>
      <c r="H27" s="39"/>
      <c r="I27" s="40">
        <v>17100</v>
      </c>
    </row>
    <row r="28" spans="1:10" ht="47.25" x14ac:dyDescent="0.25">
      <c r="A28" s="17"/>
      <c r="B28" s="27" t="s">
        <v>56</v>
      </c>
      <c r="C28" s="27"/>
      <c r="D28" s="28" t="s">
        <v>57</v>
      </c>
      <c r="E28" s="41"/>
      <c r="F28" s="39"/>
      <c r="G28" s="39"/>
      <c r="H28" s="39"/>
      <c r="I28" s="42">
        <f>SUM(I30:I35)</f>
        <v>11014665</v>
      </c>
    </row>
    <row r="29" spans="1:10" ht="17.25" hidden="1" customHeight="1" x14ac:dyDescent="0.25">
      <c r="A29" s="17"/>
      <c r="B29" s="37" t="s">
        <v>58</v>
      </c>
      <c r="C29" s="43"/>
      <c r="D29" s="44" t="s">
        <v>59</v>
      </c>
      <c r="E29" s="45"/>
      <c r="F29" s="46"/>
      <c r="G29" s="46"/>
      <c r="H29" s="46"/>
      <c r="I29" s="47"/>
    </row>
    <row r="30" spans="1:10" ht="15.75" x14ac:dyDescent="0.25">
      <c r="A30" s="17"/>
      <c r="B30" s="12" t="s">
        <v>60</v>
      </c>
      <c r="C30" s="12" t="s">
        <v>61</v>
      </c>
      <c r="D30" s="48" t="s">
        <v>62</v>
      </c>
      <c r="E30" s="8" t="s">
        <v>18</v>
      </c>
      <c r="F30" s="9"/>
      <c r="G30" s="9"/>
      <c r="H30" s="9"/>
      <c r="I30" s="49">
        <v>2355330</v>
      </c>
      <c r="J30" s="20"/>
    </row>
    <row r="31" spans="1:10" ht="34.5" customHeight="1" x14ac:dyDescent="0.25">
      <c r="A31" s="17"/>
      <c r="B31" s="12" t="s">
        <v>63</v>
      </c>
      <c r="C31" s="12" t="s">
        <v>61</v>
      </c>
      <c r="D31" s="48" t="s">
        <v>64</v>
      </c>
      <c r="E31" s="8" t="s">
        <v>18</v>
      </c>
      <c r="F31" s="9"/>
      <c r="G31" s="9"/>
      <c r="H31" s="9"/>
      <c r="I31" s="49">
        <v>2306160</v>
      </c>
      <c r="J31" s="20"/>
    </row>
    <row r="32" spans="1:10" ht="22.5" customHeight="1" x14ac:dyDescent="0.25">
      <c r="A32" s="17"/>
      <c r="B32" s="12" t="s">
        <v>65</v>
      </c>
      <c r="C32" s="12" t="s">
        <v>66</v>
      </c>
      <c r="D32" s="48" t="s">
        <v>67</v>
      </c>
      <c r="E32" s="8" t="s">
        <v>18</v>
      </c>
      <c r="F32" s="9"/>
      <c r="G32" s="9"/>
      <c r="H32" s="9"/>
      <c r="I32" s="49">
        <v>1195100</v>
      </c>
      <c r="J32" s="20"/>
    </row>
    <row r="33" spans="1:256" ht="36.75" customHeight="1" x14ac:dyDescent="0.25">
      <c r="A33" s="17"/>
      <c r="B33" s="12" t="s">
        <v>68</v>
      </c>
      <c r="C33" s="12" t="s">
        <v>69</v>
      </c>
      <c r="D33" s="48" t="s">
        <v>70</v>
      </c>
      <c r="E33" s="8" t="s">
        <v>18</v>
      </c>
      <c r="F33" s="9"/>
      <c r="G33" s="9"/>
      <c r="H33" s="9"/>
      <c r="I33" s="49">
        <v>60000</v>
      </c>
      <c r="J33" s="20"/>
    </row>
    <row r="34" spans="1:256" ht="31.5" x14ac:dyDescent="0.25">
      <c r="A34" s="17"/>
      <c r="B34" s="12" t="s">
        <v>71</v>
      </c>
      <c r="C34" s="12" t="s">
        <v>72</v>
      </c>
      <c r="D34" s="48" t="s">
        <v>73</v>
      </c>
      <c r="E34" s="8" t="s">
        <v>18</v>
      </c>
      <c r="F34" s="9"/>
      <c r="G34" s="9"/>
      <c r="H34" s="9"/>
      <c r="I34" s="49">
        <v>5059075</v>
      </c>
    </row>
    <row r="35" spans="1:256" ht="22.5" customHeight="1" x14ac:dyDescent="0.25">
      <c r="A35" s="17"/>
      <c r="B35" s="12" t="s">
        <v>74</v>
      </c>
      <c r="C35" s="12" t="s">
        <v>75</v>
      </c>
      <c r="D35" s="48" t="s">
        <v>76</v>
      </c>
      <c r="E35" s="8" t="s">
        <v>18</v>
      </c>
      <c r="F35" s="9"/>
      <c r="G35" s="9"/>
      <c r="H35" s="9"/>
      <c r="I35" s="49">
        <v>39000</v>
      </c>
    </row>
    <row r="36" spans="1:256" s="51" customFormat="1" ht="63" x14ac:dyDescent="0.25">
      <c r="A36" s="17"/>
      <c r="B36" s="6" t="s">
        <v>77</v>
      </c>
      <c r="C36" s="6"/>
      <c r="D36" s="7" t="s">
        <v>78</v>
      </c>
      <c r="E36" s="50"/>
      <c r="F36" s="35"/>
      <c r="G36" s="35"/>
      <c r="H36" s="35"/>
      <c r="I36" s="10">
        <f>SUM(I37:I43)</f>
        <v>1535723</v>
      </c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s="51" customFormat="1" ht="31.5" x14ac:dyDescent="0.25">
      <c r="A37" s="17"/>
      <c r="B37" s="12" t="s">
        <v>15</v>
      </c>
      <c r="C37" s="12" t="s">
        <v>16</v>
      </c>
      <c r="D37" s="13" t="s">
        <v>17</v>
      </c>
      <c r="E37" s="8" t="s">
        <v>18</v>
      </c>
      <c r="F37" s="35"/>
      <c r="G37" s="35"/>
      <c r="H37" s="35"/>
      <c r="I37" s="30">
        <v>220500</v>
      </c>
    </row>
    <row r="38" spans="1:256" s="51" customFormat="1" ht="31.5" x14ac:dyDescent="0.25">
      <c r="A38" s="17"/>
      <c r="B38" s="12" t="s">
        <v>79</v>
      </c>
      <c r="C38" s="12" t="s">
        <v>80</v>
      </c>
      <c r="D38" s="48" t="s">
        <v>81</v>
      </c>
      <c r="E38" s="8" t="s">
        <v>18</v>
      </c>
      <c r="F38" s="35"/>
      <c r="G38" s="35"/>
      <c r="H38" s="35"/>
      <c r="I38" s="34">
        <v>738438</v>
      </c>
    </row>
    <row r="39" spans="1:256" s="51" customFormat="1" ht="31.5" x14ac:dyDescent="0.25">
      <c r="A39" s="17"/>
      <c r="B39" s="12" t="s">
        <v>82</v>
      </c>
      <c r="C39" s="12" t="s">
        <v>83</v>
      </c>
      <c r="D39" s="48" t="s">
        <v>84</v>
      </c>
      <c r="E39" s="8" t="s">
        <v>18</v>
      </c>
      <c r="F39" s="35"/>
      <c r="G39" s="35"/>
      <c r="H39" s="35"/>
      <c r="I39" s="34">
        <v>4861</v>
      </c>
    </row>
    <row r="40" spans="1:256" s="51" customFormat="1" ht="34.5" customHeight="1" x14ac:dyDescent="0.25">
      <c r="A40" s="17"/>
      <c r="B40" s="12" t="s">
        <v>85</v>
      </c>
      <c r="C40" s="12" t="s">
        <v>86</v>
      </c>
      <c r="D40" s="48" t="s">
        <v>87</v>
      </c>
      <c r="E40" s="8" t="s">
        <v>18</v>
      </c>
      <c r="F40" s="35"/>
      <c r="G40" s="35"/>
      <c r="H40" s="35"/>
      <c r="I40" s="34">
        <v>14200</v>
      </c>
    </row>
    <row r="41" spans="1:256" s="51" customFormat="1" ht="31.5" hidden="1" x14ac:dyDescent="0.25">
      <c r="A41" s="17"/>
      <c r="B41" s="12" t="s">
        <v>88</v>
      </c>
      <c r="C41" s="12" t="s">
        <v>89</v>
      </c>
      <c r="D41" s="48" t="s">
        <v>90</v>
      </c>
      <c r="E41" s="8" t="s">
        <v>18</v>
      </c>
      <c r="F41" s="35"/>
      <c r="G41" s="35"/>
      <c r="H41" s="35"/>
      <c r="I41" s="34"/>
    </row>
    <row r="42" spans="1:256" s="51" customFormat="1" ht="35.25" customHeight="1" x14ac:dyDescent="0.25">
      <c r="A42" s="17"/>
      <c r="B42" s="12" t="s">
        <v>88</v>
      </c>
      <c r="C42" s="12" t="s">
        <v>89</v>
      </c>
      <c r="D42" s="48" t="s">
        <v>91</v>
      </c>
      <c r="E42" s="8" t="s">
        <v>18</v>
      </c>
      <c r="F42" s="35"/>
      <c r="G42" s="35"/>
      <c r="H42" s="35"/>
      <c r="I42" s="34">
        <v>100000</v>
      </c>
    </row>
    <row r="43" spans="1:256" s="51" customFormat="1" ht="31.5" x14ac:dyDescent="0.25">
      <c r="A43" s="17"/>
      <c r="B43" s="53" t="s">
        <v>92</v>
      </c>
      <c r="C43" s="53" t="s">
        <v>93</v>
      </c>
      <c r="D43" s="13" t="s">
        <v>94</v>
      </c>
      <c r="E43" s="8" t="s">
        <v>18</v>
      </c>
      <c r="F43" s="35"/>
      <c r="G43" s="35"/>
      <c r="H43" s="35"/>
      <c r="I43" s="14">
        <v>457724</v>
      </c>
    </row>
    <row r="44" spans="1:256" ht="47.25" x14ac:dyDescent="0.25">
      <c r="A44" s="17"/>
      <c r="B44" s="6" t="s">
        <v>95</v>
      </c>
      <c r="C44" s="6"/>
      <c r="D44" s="7" t="s">
        <v>96</v>
      </c>
      <c r="E44" s="8"/>
      <c r="F44" s="35"/>
      <c r="G44" s="35"/>
      <c r="H44" s="35"/>
      <c r="I44" s="10">
        <f>I45</f>
        <v>46240</v>
      </c>
    </row>
    <row r="45" spans="1:256" ht="31.5" x14ac:dyDescent="0.25">
      <c r="A45" s="17"/>
      <c r="B45" s="12" t="s">
        <v>15</v>
      </c>
      <c r="C45" s="12" t="s">
        <v>16</v>
      </c>
      <c r="D45" s="13" t="s">
        <v>17</v>
      </c>
      <c r="E45" s="8" t="s">
        <v>18</v>
      </c>
      <c r="F45" s="35"/>
      <c r="G45" s="35"/>
      <c r="H45" s="35"/>
      <c r="I45" s="14">
        <v>46240</v>
      </c>
    </row>
    <row r="46" spans="1:256" ht="47.25" x14ac:dyDescent="0.25">
      <c r="A46" s="17"/>
      <c r="B46" s="6" t="s">
        <v>97</v>
      </c>
      <c r="C46" s="6"/>
      <c r="D46" s="7" t="s">
        <v>98</v>
      </c>
      <c r="E46" s="8"/>
      <c r="F46" s="35"/>
      <c r="G46" s="35"/>
      <c r="H46" s="35"/>
      <c r="I46" s="10">
        <f>SUM(I47:I52)</f>
        <v>1200706</v>
      </c>
    </row>
    <row r="47" spans="1:256" ht="31.5" x14ac:dyDescent="0.25">
      <c r="A47" s="17"/>
      <c r="B47" s="12" t="s">
        <v>15</v>
      </c>
      <c r="C47" s="12" t="s">
        <v>16</v>
      </c>
      <c r="D47" s="13" t="s">
        <v>17</v>
      </c>
      <c r="E47" s="8" t="s">
        <v>18</v>
      </c>
      <c r="F47" s="35"/>
      <c r="G47" s="35"/>
      <c r="H47" s="35"/>
      <c r="I47" s="14">
        <v>12000</v>
      </c>
    </row>
    <row r="48" spans="1:256" ht="15.75" x14ac:dyDescent="0.25">
      <c r="A48" s="17"/>
      <c r="B48" s="12" t="s">
        <v>99</v>
      </c>
      <c r="C48" s="12" t="s">
        <v>100</v>
      </c>
      <c r="D48" s="13" t="s">
        <v>101</v>
      </c>
      <c r="E48" s="8" t="s">
        <v>18</v>
      </c>
      <c r="F48" s="35"/>
      <c r="G48" s="35"/>
      <c r="H48" s="35"/>
      <c r="I48" s="14">
        <v>454077</v>
      </c>
    </row>
    <row r="49" spans="1:10" ht="15.75" x14ac:dyDescent="0.25">
      <c r="A49" s="17"/>
      <c r="B49" s="12" t="s">
        <v>102</v>
      </c>
      <c r="C49" s="53" t="s">
        <v>100</v>
      </c>
      <c r="D49" s="13" t="s">
        <v>103</v>
      </c>
      <c r="E49" s="8" t="s">
        <v>18</v>
      </c>
      <c r="F49" s="35"/>
      <c r="G49" s="35"/>
      <c r="H49" s="35"/>
      <c r="I49" s="14">
        <v>119211</v>
      </c>
    </row>
    <row r="50" spans="1:10" ht="50.25" customHeight="1" x14ac:dyDescent="0.25">
      <c r="A50" s="17"/>
      <c r="B50" s="12" t="s">
        <v>104</v>
      </c>
      <c r="C50" s="12" t="s">
        <v>105</v>
      </c>
      <c r="D50" s="13" t="s">
        <v>106</v>
      </c>
      <c r="E50" s="8" t="s">
        <v>18</v>
      </c>
      <c r="F50" s="35"/>
      <c r="G50" s="35"/>
      <c r="H50" s="35"/>
      <c r="I50" s="14">
        <v>286751</v>
      </c>
      <c r="J50" s="20"/>
    </row>
    <row r="51" spans="1:10" ht="31.5" x14ac:dyDescent="0.25">
      <c r="A51" s="17"/>
      <c r="B51" s="12" t="s">
        <v>107</v>
      </c>
      <c r="C51" s="12" t="s">
        <v>42</v>
      </c>
      <c r="D51" s="13" t="s">
        <v>108</v>
      </c>
      <c r="E51" s="8" t="s">
        <v>18</v>
      </c>
      <c r="F51" s="35"/>
      <c r="G51" s="35"/>
      <c r="H51" s="35"/>
      <c r="I51" s="14">
        <v>296167</v>
      </c>
    </row>
    <row r="52" spans="1:10" ht="31.5" x14ac:dyDescent="0.25">
      <c r="A52" s="17"/>
      <c r="B52" s="12" t="s">
        <v>109</v>
      </c>
      <c r="C52" s="12" t="s">
        <v>110</v>
      </c>
      <c r="D52" s="13" t="s">
        <v>111</v>
      </c>
      <c r="E52" s="8" t="s">
        <v>18</v>
      </c>
      <c r="F52" s="35"/>
      <c r="G52" s="35"/>
      <c r="H52" s="35"/>
      <c r="I52" s="14">
        <v>32500</v>
      </c>
    </row>
    <row r="53" spans="1:10" ht="63" x14ac:dyDescent="0.25">
      <c r="A53" s="17"/>
      <c r="B53" s="6" t="s">
        <v>112</v>
      </c>
      <c r="C53" s="6"/>
      <c r="D53" s="7" t="s">
        <v>113</v>
      </c>
      <c r="E53" s="26"/>
      <c r="F53" s="9"/>
      <c r="G53" s="9"/>
      <c r="H53" s="9"/>
      <c r="I53" s="10">
        <f>SUM(I54:I62)</f>
        <v>49602531</v>
      </c>
    </row>
    <row r="54" spans="1:10" ht="31.5" x14ac:dyDescent="0.25">
      <c r="A54" s="17"/>
      <c r="B54" s="12" t="s">
        <v>15</v>
      </c>
      <c r="C54" s="12" t="s">
        <v>16</v>
      </c>
      <c r="D54" s="13" t="s">
        <v>17</v>
      </c>
      <c r="E54" s="8" t="s">
        <v>18</v>
      </c>
      <c r="F54" s="9"/>
      <c r="G54" s="9"/>
      <c r="H54" s="9"/>
      <c r="I54" s="14">
        <v>635500</v>
      </c>
    </row>
    <row r="55" spans="1:10" ht="31.5" x14ac:dyDescent="0.25">
      <c r="A55" s="17"/>
      <c r="B55" s="12" t="s">
        <v>114</v>
      </c>
      <c r="C55" s="12" t="s">
        <v>115</v>
      </c>
      <c r="D55" s="13" t="s">
        <v>116</v>
      </c>
      <c r="E55" s="8" t="s">
        <v>18</v>
      </c>
      <c r="F55" s="9"/>
      <c r="G55" s="9"/>
      <c r="H55" s="9"/>
      <c r="I55" s="14">
        <v>6607073</v>
      </c>
    </row>
    <row r="56" spans="1:10" ht="31.5" x14ac:dyDescent="0.25">
      <c r="A56" s="17"/>
      <c r="B56" s="12" t="s">
        <v>117</v>
      </c>
      <c r="C56" s="12" t="s">
        <v>115</v>
      </c>
      <c r="D56" s="48" t="s">
        <v>118</v>
      </c>
      <c r="E56" s="8" t="s">
        <v>18</v>
      </c>
      <c r="F56" s="9"/>
      <c r="G56" s="9"/>
      <c r="H56" s="9"/>
      <c r="I56" s="14">
        <v>7380000</v>
      </c>
    </row>
    <row r="57" spans="1:10" ht="15.75" x14ac:dyDescent="0.25">
      <c r="A57" s="17"/>
      <c r="B57" s="12" t="s">
        <v>119</v>
      </c>
      <c r="C57" s="12" t="s">
        <v>120</v>
      </c>
      <c r="D57" s="13" t="s">
        <v>121</v>
      </c>
      <c r="E57" s="26" t="s">
        <v>122</v>
      </c>
      <c r="F57" s="35"/>
      <c r="G57" s="35"/>
      <c r="H57" s="35"/>
      <c r="I57" s="54">
        <v>6121715</v>
      </c>
      <c r="J57" s="20"/>
    </row>
    <row r="58" spans="1:10" ht="81" customHeight="1" x14ac:dyDescent="0.25">
      <c r="A58" s="17"/>
      <c r="B58" s="12" t="s">
        <v>123</v>
      </c>
      <c r="C58" s="15" t="s">
        <v>120</v>
      </c>
      <c r="D58" s="16" t="s">
        <v>124</v>
      </c>
      <c r="E58" s="26" t="s">
        <v>122</v>
      </c>
      <c r="F58" s="35"/>
      <c r="G58" s="35"/>
      <c r="H58" s="35"/>
      <c r="I58" s="54">
        <v>119924</v>
      </c>
      <c r="J58" s="20"/>
    </row>
    <row r="59" spans="1:10" ht="69" customHeight="1" x14ac:dyDescent="0.25">
      <c r="A59" s="17"/>
      <c r="B59" s="55">
        <v>170703</v>
      </c>
      <c r="C59" s="56" t="s">
        <v>125</v>
      </c>
      <c r="D59" s="19" t="s">
        <v>126</v>
      </c>
      <c r="E59" s="8" t="s">
        <v>18</v>
      </c>
      <c r="F59" s="9"/>
      <c r="G59" s="9"/>
      <c r="H59" s="9"/>
      <c r="I59" s="14">
        <v>22989320</v>
      </c>
      <c r="J59" s="20"/>
    </row>
    <row r="60" spans="1:10" ht="31.5" x14ac:dyDescent="0.25">
      <c r="A60" s="17"/>
      <c r="B60" s="55">
        <v>180107</v>
      </c>
      <c r="C60" s="56" t="s">
        <v>127</v>
      </c>
      <c r="D60" s="19" t="s">
        <v>128</v>
      </c>
      <c r="E60" s="8" t="s">
        <v>18</v>
      </c>
      <c r="F60" s="9"/>
      <c r="G60" s="9"/>
      <c r="H60" s="9"/>
      <c r="I60" s="14">
        <v>408777</v>
      </c>
      <c r="J60" s="20"/>
    </row>
    <row r="61" spans="1:10" ht="78.75" customHeight="1" x14ac:dyDescent="0.25">
      <c r="A61" s="17"/>
      <c r="B61" s="55">
        <v>180409</v>
      </c>
      <c r="C61" s="56" t="s">
        <v>23</v>
      </c>
      <c r="D61" s="19" t="s">
        <v>24</v>
      </c>
      <c r="E61" s="8" t="s">
        <v>18</v>
      </c>
      <c r="F61" s="9"/>
      <c r="G61" s="9"/>
      <c r="H61" s="9"/>
      <c r="I61" s="14">
        <v>4390222</v>
      </c>
      <c r="J61" s="20"/>
    </row>
    <row r="62" spans="1:10" ht="15.75" x14ac:dyDescent="0.25">
      <c r="A62" s="17"/>
      <c r="B62" s="55">
        <v>250404</v>
      </c>
      <c r="C62" s="56" t="s">
        <v>29</v>
      </c>
      <c r="D62" s="19" t="s">
        <v>30</v>
      </c>
      <c r="E62" s="8" t="s">
        <v>18</v>
      </c>
      <c r="F62" s="9"/>
      <c r="G62" s="9"/>
      <c r="H62" s="9"/>
      <c r="I62" s="14">
        <v>950000</v>
      </c>
      <c r="J62" s="20"/>
    </row>
    <row r="63" spans="1:10" ht="63" x14ac:dyDescent="0.25">
      <c r="A63" s="17"/>
      <c r="B63" s="57">
        <v>45</v>
      </c>
      <c r="C63" s="56"/>
      <c r="D63" s="58" t="s">
        <v>129</v>
      </c>
      <c r="E63" s="8"/>
      <c r="F63" s="9"/>
      <c r="G63" s="9"/>
      <c r="H63" s="9"/>
      <c r="I63" s="10">
        <f>I64</f>
        <v>1149999</v>
      </c>
      <c r="J63" s="20"/>
    </row>
    <row r="64" spans="1:10" ht="15.75" x14ac:dyDescent="0.25">
      <c r="A64" s="17"/>
      <c r="B64" s="55">
        <v>250404</v>
      </c>
      <c r="C64" s="56" t="s">
        <v>29</v>
      </c>
      <c r="D64" s="19" t="s">
        <v>30</v>
      </c>
      <c r="E64" s="8" t="s">
        <v>18</v>
      </c>
      <c r="F64" s="9"/>
      <c r="G64" s="9"/>
      <c r="H64" s="9"/>
      <c r="I64" s="14">
        <v>1149999</v>
      </c>
      <c r="J64" s="20"/>
    </row>
    <row r="65" spans="1:10" ht="47.25" x14ac:dyDescent="0.25">
      <c r="A65" s="17"/>
      <c r="B65" s="57">
        <v>75</v>
      </c>
      <c r="C65" s="59"/>
      <c r="D65" s="58" t="s">
        <v>130</v>
      </c>
      <c r="E65" s="8"/>
      <c r="F65" s="9"/>
      <c r="G65" s="9"/>
      <c r="H65" s="9"/>
      <c r="I65" s="10">
        <f>I66</f>
        <v>73409</v>
      </c>
      <c r="J65" s="20"/>
    </row>
    <row r="66" spans="1:10" ht="31.5" x14ac:dyDescent="0.25">
      <c r="A66" s="17"/>
      <c r="B66" s="12" t="s">
        <v>15</v>
      </c>
      <c r="C66" s="12" t="s">
        <v>16</v>
      </c>
      <c r="D66" s="13" t="s">
        <v>17</v>
      </c>
      <c r="E66" s="8" t="s">
        <v>18</v>
      </c>
      <c r="F66" s="9"/>
      <c r="G66" s="9"/>
      <c r="H66" s="9"/>
      <c r="I66" s="14">
        <v>73409</v>
      </c>
      <c r="J66" s="20"/>
    </row>
    <row r="67" spans="1:10" ht="47.25" x14ac:dyDescent="0.25">
      <c r="A67" s="17"/>
      <c r="B67" s="6" t="s">
        <v>131</v>
      </c>
      <c r="C67" s="12"/>
      <c r="D67" s="58" t="s">
        <v>130</v>
      </c>
      <c r="E67" s="8"/>
      <c r="F67" s="9"/>
      <c r="G67" s="9"/>
      <c r="H67" s="9"/>
      <c r="I67" s="10">
        <f>I68</f>
        <v>3027615</v>
      </c>
      <c r="J67" s="20"/>
    </row>
    <row r="68" spans="1:10" ht="15.75" x14ac:dyDescent="0.25">
      <c r="A68" s="17"/>
      <c r="B68" s="12" t="s">
        <v>132</v>
      </c>
      <c r="C68" s="12" t="s">
        <v>133</v>
      </c>
      <c r="D68" s="13" t="s">
        <v>134</v>
      </c>
      <c r="E68" s="8" t="s">
        <v>135</v>
      </c>
      <c r="F68" s="9"/>
      <c r="G68" s="9"/>
      <c r="H68" s="9"/>
      <c r="I68" s="14">
        <v>3027615</v>
      </c>
      <c r="J68" s="20"/>
    </row>
    <row r="69" spans="1:10" ht="63" x14ac:dyDescent="0.25">
      <c r="A69" s="17"/>
      <c r="B69" s="57">
        <v>47</v>
      </c>
      <c r="C69" s="57"/>
      <c r="D69" s="57" t="s">
        <v>136</v>
      </c>
      <c r="E69" s="8"/>
      <c r="F69" s="60">
        <f>SUM(F86:F130)</f>
        <v>49108142</v>
      </c>
      <c r="G69" s="60">
        <v>67.7</v>
      </c>
      <c r="H69" s="60">
        <f>SUM(H86:H130)</f>
        <v>16342240</v>
      </c>
      <c r="I69" s="60">
        <f>SUM(I70:I130)</f>
        <v>22696384</v>
      </c>
    </row>
    <row r="70" spans="1:10" ht="31.5" x14ac:dyDescent="0.25">
      <c r="A70" s="17"/>
      <c r="B70" s="12" t="s">
        <v>15</v>
      </c>
      <c r="C70" s="12" t="s">
        <v>16</v>
      </c>
      <c r="D70" s="13" t="s">
        <v>17</v>
      </c>
      <c r="E70" s="8" t="s">
        <v>18</v>
      </c>
      <c r="F70" s="60"/>
      <c r="G70" s="60"/>
      <c r="H70" s="60"/>
      <c r="I70" s="14">
        <v>402289</v>
      </c>
      <c r="J70" s="20"/>
    </row>
    <row r="71" spans="1:10" ht="15.75" x14ac:dyDescent="0.25">
      <c r="A71" s="17"/>
      <c r="B71" s="12" t="s">
        <v>33</v>
      </c>
      <c r="C71" s="12" t="s">
        <v>34</v>
      </c>
      <c r="D71" s="13" t="s">
        <v>35</v>
      </c>
      <c r="E71" s="8" t="s">
        <v>18</v>
      </c>
      <c r="F71" s="49"/>
      <c r="G71" s="49"/>
      <c r="H71" s="49"/>
      <c r="I71" s="49">
        <v>1712281</v>
      </c>
    </row>
    <row r="72" spans="1:10" ht="15.75" x14ac:dyDescent="0.25">
      <c r="A72" s="17"/>
      <c r="B72" s="12" t="s">
        <v>36</v>
      </c>
      <c r="C72" s="12" t="s">
        <v>37</v>
      </c>
      <c r="D72" s="13" t="s">
        <v>38</v>
      </c>
      <c r="E72" s="8" t="s">
        <v>18</v>
      </c>
      <c r="F72" s="49"/>
      <c r="G72" s="49"/>
      <c r="H72" s="49"/>
      <c r="I72" s="49">
        <v>6107035</v>
      </c>
    </row>
    <row r="73" spans="1:10" ht="47.25" x14ac:dyDescent="0.25">
      <c r="A73" s="17"/>
      <c r="B73" s="12" t="s">
        <v>41</v>
      </c>
      <c r="C73" s="12" t="s">
        <v>42</v>
      </c>
      <c r="D73" s="13" t="s">
        <v>43</v>
      </c>
      <c r="E73" s="8" t="s">
        <v>18</v>
      </c>
      <c r="F73" s="49"/>
      <c r="G73" s="49"/>
      <c r="H73" s="49"/>
      <c r="I73" s="49">
        <v>1968</v>
      </c>
    </row>
    <row r="74" spans="1:10" ht="31.5" x14ac:dyDescent="0.25">
      <c r="A74" s="17"/>
      <c r="B74" s="12" t="s">
        <v>44</v>
      </c>
      <c r="C74" s="12" t="s">
        <v>45</v>
      </c>
      <c r="D74" s="13" t="s">
        <v>46</v>
      </c>
      <c r="E74" s="8" t="s">
        <v>18</v>
      </c>
      <c r="F74" s="49"/>
      <c r="G74" s="49"/>
      <c r="H74" s="49"/>
      <c r="I74" s="49">
        <v>296000</v>
      </c>
    </row>
    <row r="75" spans="1:10" ht="15.75" x14ac:dyDescent="0.25">
      <c r="A75" s="17"/>
      <c r="B75" s="12" t="s">
        <v>60</v>
      </c>
      <c r="C75" s="12" t="s">
        <v>61</v>
      </c>
      <c r="D75" s="48" t="s">
        <v>62</v>
      </c>
      <c r="E75" s="8" t="s">
        <v>18</v>
      </c>
      <c r="F75" s="49"/>
      <c r="G75" s="49"/>
      <c r="H75" s="49"/>
      <c r="I75" s="49">
        <v>1353800</v>
      </c>
    </row>
    <row r="76" spans="1:10" ht="31.5" x14ac:dyDescent="0.25">
      <c r="A76" s="17"/>
      <c r="B76" s="12" t="s">
        <v>63</v>
      </c>
      <c r="C76" s="12" t="s">
        <v>61</v>
      </c>
      <c r="D76" s="48" t="s">
        <v>64</v>
      </c>
      <c r="E76" s="8" t="s">
        <v>18</v>
      </c>
      <c r="F76" s="49"/>
      <c r="G76" s="49"/>
      <c r="H76" s="49"/>
      <c r="I76" s="49">
        <v>65200</v>
      </c>
    </row>
    <row r="77" spans="1:10" ht="31.5" x14ac:dyDescent="0.25">
      <c r="A77" s="17"/>
      <c r="B77" s="12" t="s">
        <v>71</v>
      </c>
      <c r="C77" s="12" t="s">
        <v>72</v>
      </c>
      <c r="D77" s="48" t="s">
        <v>137</v>
      </c>
      <c r="E77" s="8" t="s">
        <v>18</v>
      </c>
      <c r="F77" s="49"/>
      <c r="G77" s="49"/>
      <c r="H77" s="49"/>
      <c r="I77" s="49">
        <v>76000</v>
      </c>
    </row>
    <row r="78" spans="1:10" ht="31.5" x14ac:dyDescent="0.25">
      <c r="A78" s="17"/>
      <c r="B78" s="53" t="s">
        <v>92</v>
      </c>
      <c r="C78" s="53" t="s">
        <v>93</v>
      </c>
      <c r="D78" s="13" t="s">
        <v>94</v>
      </c>
      <c r="E78" s="8" t="s">
        <v>18</v>
      </c>
      <c r="F78" s="49"/>
      <c r="G78" s="49"/>
      <c r="H78" s="49"/>
      <c r="I78" s="49">
        <v>5000</v>
      </c>
    </row>
    <row r="79" spans="1:10" ht="31.5" x14ac:dyDescent="0.25">
      <c r="A79" s="17"/>
      <c r="B79" s="12" t="s">
        <v>117</v>
      </c>
      <c r="C79" s="12" t="s">
        <v>115</v>
      </c>
      <c r="D79" s="48" t="s">
        <v>118</v>
      </c>
      <c r="E79" s="8" t="s">
        <v>18</v>
      </c>
      <c r="F79" s="49"/>
      <c r="G79" s="49"/>
      <c r="H79" s="49"/>
      <c r="I79" s="49">
        <v>39400</v>
      </c>
    </row>
    <row r="80" spans="1:10" ht="15.75" x14ac:dyDescent="0.25">
      <c r="A80" s="17"/>
      <c r="B80" s="12" t="s">
        <v>138</v>
      </c>
      <c r="C80" s="12" t="s">
        <v>120</v>
      </c>
      <c r="D80" s="48" t="s">
        <v>139</v>
      </c>
      <c r="E80" s="8" t="s">
        <v>18</v>
      </c>
      <c r="F80" s="49"/>
      <c r="G80" s="49"/>
      <c r="H80" s="49"/>
      <c r="I80" s="49">
        <v>30000</v>
      </c>
    </row>
    <row r="81" spans="1:9" ht="15.75" x14ac:dyDescent="0.25">
      <c r="A81" s="17"/>
      <c r="B81" s="8">
        <v>100203</v>
      </c>
      <c r="C81" s="12" t="s">
        <v>120</v>
      </c>
      <c r="D81" s="13" t="s">
        <v>121</v>
      </c>
      <c r="E81" s="8" t="s">
        <v>140</v>
      </c>
      <c r="F81" s="60"/>
      <c r="G81" s="60"/>
      <c r="H81" s="60"/>
      <c r="I81" s="14">
        <v>5075</v>
      </c>
    </row>
    <row r="82" spans="1:9" ht="15.75" x14ac:dyDescent="0.25">
      <c r="A82" s="17"/>
      <c r="B82" s="8">
        <v>100203</v>
      </c>
      <c r="C82" s="12" t="s">
        <v>120</v>
      </c>
      <c r="D82" s="13" t="s">
        <v>121</v>
      </c>
      <c r="E82" s="8" t="s">
        <v>18</v>
      </c>
      <c r="F82" s="60"/>
      <c r="G82" s="60"/>
      <c r="H82" s="60"/>
      <c r="I82" s="14">
        <v>10000</v>
      </c>
    </row>
    <row r="83" spans="1:9" ht="47.25" x14ac:dyDescent="0.25">
      <c r="A83" s="17"/>
      <c r="B83" s="12" t="s">
        <v>104</v>
      </c>
      <c r="C83" s="12" t="s">
        <v>105</v>
      </c>
      <c r="D83" s="13" t="s">
        <v>106</v>
      </c>
      <c r="E83" s="8" t="s">
        <v>18</v>
      </c>
      <c r="F83" s="60"/>
      <c r="G83" s="60"/>
      <c r="H83" s="60"/>
      <c r="I83" s="14">
        <v>208000</v>
      </c>
    </row>
    <row r="84" spans="1:9" ht="31.5" x14ac:dyDescent="0.25">
      <c r="A84" s="17"/>
      <c r="B84" s="12" t="s">
        <v>107</v>
      </c>
      <c r="C84" s="12" t="s">
        <v>42</v>
      </c>
      <c r="D84" s="13" t="s">
        <v>108</v>
      </c>
      <c r="E84" s="8" t="s">
        <v>18</v>
      </c>
      <c r="F84" s="60"/>
      <c r="G84" s="60"/>
      <c r="H84" s="60"/>
      <c r="I84" s="14">
        <v>23639</v>
      </c>
    </row>
    <row r="85" spans="1:9" ht="31.5" x14ac:dyDescent="0.25">
      <c r="A85" s="17"/>
      <c r="B85" s="12" t="s">
        <v>54</v>
      </c>
      <c r="C85" s="37" t="s">
        <v>52</v>
      </c>
      <c r="D85" s="38" t="s">
        <v>55</v>
      </c>
      <c r="E85" s="8" t="s">
        <v>18</v>
      </c>
      <c r="F85" s="60"/>
      <c r="G85" s="60"/>
      <c r="H85" s="60"/>
      <c r="I85" s="14">
        <v>30000</v>
      </c>
    </row>
    <row r="86" spans="1:9" ht="31.5" x14ac:dyDescent="0.25">
      <c r="A86" s="17"/>
      <c r="B86" s="55">
        <v>150101</v>
      </c>
      <c r="C86" s="61" t="s">
        <v>23</v>
      </c>
      <c r="D86" s="19" t="s">
        <v>135</v>
      </c>
      <c r="E86" s="62" t="s">
        <v>141</v>
      </c>
      <c r="F86" s="14">
        <v>402638</v>
      </c>
      <c r="G86" s="14">
        <v>0</v>
      </c>
      <c r="H86" s="14">
        <v>402638</v>
      </c>
      <c r="I86" s="14">
        <v>82364</v>
      </c>
    </row>
    <row r="87" spans="1:9" ht="23.25" customHeight="1" x14ac:dyDescent="0.25">
      <c r="A87" s="17"/>
      <c r="B87" s="55">
        <v>150101</v>
      </c>
      <c r="C87" s="61" t="s">
        <v>23</v>
      </c>
      <c r="D87" s="19" t="s">
        <v>135</v>
      </c>
      <c r="E87" s="62" t="s">
        <v>142</v>
      </c>
      <c r="F87" s="14">
        <v>199936</v>
      </c>
      <c r="G87" s="14">
        <v>0</v>
      </c>
      <c r="H87" s="14">
        <v>19338</v>
      </c>
      <c r="I87" s="14">
        <v>19338</v>
      </c>
    </row>
    <row r="88" spans="1:9" ht="37.5" customHeight="1" x14ac:dyDescent="0.25">
      <c r="A88" s="17"/>
      <c r="B88" s="55">
        <v>150101</v>
      </c>
      <c r="C88" s="61" t="s">
        <v>23</v>
      </c>
      <c r="D88" s="19" t="s">
        <v>135</v>
      </c>
      <c r="E88" s="62" t="s">
        <v>143</v>
      </c>
      <c r="F88" s="14">
        <v>1025595</v>
      </c>
      <c r="G88" s="14">
        <v>96</v>
      </c>
      <c r="H88" s="14">
        <v>40590</v>
      </c>
      <c r="I88" s="14">
        <v>10097</v>
      </c>
    </row>
    <row r="89" spans="1:9" ht="18" customHeight="1" x14ac:dyDescent="0.25">
      <c r="A89" s="17"/>
      <c r="B89" s="55">
        <v>150101</v>
      </c>
      <c r="C89" s="61" t="s">
        <v>23</v>
      </c>
      <c r="D89" s="19" t="s">
        <v>135</v>
      </c>
      <c r="E89" s="62" t="s">
        <v>144</v>
      </c>
      <c r="F89" s="14">
        <v>1000</v>
      </c>
      <c r="G89" s="14">
        <v>0</v>
      </c>
      <c r="H89" s="14">
        <v>1000</v>
      </c>
      <c r="I89" s="14">
        <v>1000</v>
      </c>
    </row>
    <row r="90" spans="1:9" ht="31.5" hidden="1" x14ac:dyDescent="0.25">
      <c r="A90" s="17"/>
      <c r="B90" s="55">
        <v>150101</v>
      </c>
      <c r="C90" s="61" t="s">
        <v>145</v>
      </c>
      <c r="D90" s="19" t="s">
        <v>135</v>
      </c>
      <c r="E90" s="62" t="s">
        <v>146</v>
      </c>
      <c r="F90" s="14"/>
      <c r="G90" s="14"/>
      <c r="H90" s="14"/>
      <c r="I90" s="14"/>
    </row>
    <row r="91" spans="1:9" ht="35.25" hidden="1" customHeight="1" x14ac:dyDescent="0.25">
      <c r="A91" s="17"/>
      <c r="B91" s="55">
        <v>150101</v>
      </c>
      <c r="C91" s="61" t="s">
        <v>147</v>
      </c>
      <c r="D91" s="19" t="s">
        <v>135</v>
      </c>
      <c r="E91" s="62" t="s">
        <v>148</v>
      </c>
      <c r="F91" s="14"/>
      <c r="G91" s="14"/>
      <c r="H91" s="14"/>
      <c r="I91" s="14"/>
    </row>
    <row r="92" spans="1:9" ht="35.25" customHeight="1" x14ac:dyDescent="0.25">
      <c r="A92" s="17"/>
      <c r="B92" s="55">
        <v>150101</v>
      </c>
      <c r="C92" s="61" t="s">
        <v>23</v>
      </c>
      <c r="D92" s="19" t="s">
        <v>135</v>
      </c>
      <c r="E92" s="62" t="s">
        <v>149</v>
      </c>
      <c r="F92" s="14">
        <v>104000</v>
      </c>
      <c r="G92" s="14">
        <v>0</v>
      </c>
      <c r="H92" s="14">
        <v>104000</v>
      </c>
      <c r="I92" s="14">
        <v>104000</v>
      </c>
    </row>
    <row r="93" spans="1:9" ht="35.25" customHeight="1" x14ac:dyDescent="0.25">
      <c r="A93" s="17"/>
      <c r="B93" s="55">
        <v>150101</v>
      </c>
      <c r="C93" s="61" t="s">
        <v>23</v>
      </c>
      <c r="D93" s="19" t="s">
        <v>135</v>
      </c>
      <c r="E93" s="63" t="s">
        <v>150</v>
      </c>
      <c r="F93" s="14">
        <v>885560</v>
      </c>
      <c r="G93" s="64">
        <v>5.2</v>
      </c>
      <c r="H93" s="14">
        <v>839467</v>
      </c>
      <c r="I93" s="14">
        <v>832500</v>
      </c>
    </row>
    <row r="94" spans="1:9" ht="35.25" customHeight="1" x14ac:dyDescent="0.25">
      <c r="A94" s="17"/>
      <c r="B94" s="55">
        <v>150101</v>
      </c>
      <c r="C94" s="61" t="s">
        <v>23</v>
      </c>
      <c r="D94" s="19" t="s">
        <v>135</v>
      </c>
      <c r="E94" s="63" t="s">
        <v>151</v>
      </c>
      <c r="F94" s="14">
        <v>1239632</v>
      </c>
      <c r="G94" s="14">
        <v>0</v>
      </c>
      <c r="H94" s="14">
        <v>1239632</v>
      </c>
      <c r="I94" s="14">
        <v>994100</v>
      </c>
    </row>
    <row r="95" spans="1:9" ht="35.25" customHeight="1" x14ac:dyDescent="0.25">
      <c r="A95" s="17"/>
      <c r="B95" s="55">
        <v>150101</v>
      </c>
      <c r="C95" s="61" t="s">
        <v>23</v>
      </c>
      <c r="D95" s="19" t="s">
        <v>135</v>
      </c>
      <c r="E95" s="63" t="s">
        <v>152</v>
      </c>
      <c r="F95" s="14">
        <v>1498631</v>
      </c>
      <c r="G95" s="14">
        <v>0</v>
      </c>
      <c r="H95" s="14">
        <v>1498631</v>
      </c>
      <c r="I95" s="14">
        <v>1421240</v>
      </c>
    </row>
    <row r="96" spans="1:9" ht="35.25" customHeight="1" x14ac:dyDescent="0.25">
      <c r="A96" s="17"/>
      <c r="B96" s="55">
        <v>150101</v>
      </c>
      <c r="C96" s="61" t="s">
        <v>23</v>
      </c>
      <c r="D96" s="19" t="s">
        <v>135</v>
      </c>
      <c r="E96" s="63" t="s">
        <v>153</v>
      </c>
      <c r="F96" s="14">
        <v>1535448</v>
      </c>
      <c r="G96" s="14">
        <v>0</v>
      </c>
      <c r="H96" s="14">
        <v>1535448</v>
      </c>
      <c r="I96" s="14">
        <v>1535448</v>
      </c>
    </row>
    <row r="97" spans="1:9" ht="34.5" customHeight="1" x14ac:dyDescent="0.25">
      <c r="A97" s="17"/>
      <c r="B97" s="55">
        <v>150101</v>
      </c>
      <c r="C97" s="61" t="s">
        <v>23</v>
      </c>
      <c r="D97" s="19" t="s">
        <v>135</v>
      </c>
      <c r="E97" s="62" t="s">
        <v>154</v>
      </c>
      <c r="F97" s="14">
        <v>1000</v>
      </c>
      <c r="G97" s="14">
        <v>0</v>
      </c>
      <c r="H97" s="14">
        <v>1000</v>
      </c>
      <c r="I97" s="14">
        <v>1000</v>
      </c>
    </row>
    <row r="98" spans="1:9" ht="35.25" customHeight="1" x14ac:dyDescent="0.25">
      <c r="A98" s="17"/>
      <c r="B98" s="55">
        <v>150101</v>
      </c>
      <c r="C98" s="61" t="s">
        <v>23</v>
      </c>
      <c r="D98" s="19" t="s">
        <v>135</v>
      </c>
      <c r="E98" s="62" t="s">
        <v>146</v>
      </c>
      <c r="F98" s="14">
        <v>1000</v>
      </c>
      <c r="G98" s="14">
        <v>0</v>
      </c>
      <c r="H98" s="14">
        <v>1000</v>
      </c>
      <c r="I98" s="14">
        <v>1000</v>
      </c>
    </row>
    <row r="99" spans="1:9" ht="34.5" customHeight="1" x14ac:dyDescent="0.25">
      <c r="A99" s="17"/>
      <c r="B99" s="55">
        <v>150101</v>
      </c>
      <c r="C99" s="61" t="s">
        <v>23</v>
      </c>
      <c r="D99" s="19" t="s">
        <v>135</v>
      </c>
      <c r="E99" s="65" t="s">
        <v>155</v>
      </c>
      <c r="F99" s="49">
        <v>65456</v>
      </c>
      <c r="G99" s="49">
        <v>14</v>
      </c>
      <c r="H99" s="49">
        <v>56289</v>
      </c>
      <c r="I99" s="66">
        <v>52489</v>
      </c>
    </row>
    <row r="100" spans="1:9" ht="31.5" x14ac:dyDescent="0.25">
      <c r="A100" s="17"/>
      <c r="B100" s="55">
        <v>150101</v>
      </c>
      <c r="C100" s="61" t="s">
        <v>23</v>
      </c>
      <c r="D100" s="19" t="s">
        <v>135</v>
      </c>
      <c r="E100" s="65" t="s">
        <v>156</v>
      </c>
      <c r="F100" s="49">
        <v>58767</v>
      </c>
      <c r="G100" s="49">
        <v>12.9</v>
      </c>
      <c r="H100" s="49">
        <v>51174</v>
      </c>
      <c r="I100" s="49">
        <v>39460</v>
      </c>
    </row>
    <row r="101" spans="1:9" ht="31.5" x14ac:dyDescent="0.25">
      <c r="A101" s="17"/>
      <c r="B101" s="55">
        <v>150101</v>
      </c>
      <c r="C101" s="61" t="s">
        <v>23</v>
      </c>
      <c r="D101" s="19" t="s">
        <v>135</v>
      </c>
      <c r="E101" s="65" t="s">
        <v>157</v>
      </c>
      <c r="F101" s="14">
        <v>115867</v>
      </c>
      <c r="G101" s="49">
        <v>7.7</v>
      </c>
      <c r="H101" s="14">
        <v>27866</v>
      </c>
      <c r="I101" s="14">
        <v>27866</v>
      </c>
    </row>
    <row r="102" spans="1:9" ht="31.5" x14ac:dyDescent="0.25">
      <c r="A102" s="17"/>
      <c r="B102" s="55">
        <v>150101</v>
      </c>
      <c r="C102" s="61" t="s">
        <v>23</v>
      </c>
      <c r="D102" s="19" t="s">
        <v>135</v>
      </c>
      <c r="E102" s="65" t="s">
        <v>158</v>
      </c>
      <c r="F102" s="14">
        <v>1558177</v>
      </c>
      <c r="G102" s="49">
        <v>97.8</v>
      </c>
      <c r="H102" s="14">
        <v>27765</v>
      </c>
      <c r="I102" s="14">
        <v>27765</v>
      </c>
    </row>
    <row r="103" spans="1:9" ht="31.5" x14ac:dyDescent="0.25">
      <c r="A103" s="17"/>
      <c r="B103" s="55">
        <v>150101</v>
      </c>
      <c r="C103" s="61" t="s">
        <v>23</v>
      </c>
      <c r="D103" s="19" t="s">
        <v>135</v>
      </c>
      <c r="E103" s="65" t="s">
        <v>159</v>
      </c>
      <c r="F103" s="14">
        <v>4271114</v>
      </c>
      <c r="G103" s="49">
        <v>0</v>
      </c>
      <c r="H103" s="14">
        <v>55844</v>
      </c>
      <c r="I103" s="14">
        <v>55844</v>
      </c>
    </row>
    <row r="104" spans="1:9" ht="31.5" x14ac:dyDescent="0.25">
      <c r="A104" s="17"/>
      <c r="B104" s="55">
        <v>150101</v>
      </c>
      <c r="C104" s="61" t="s">
        <v>23</v>
      </c>
      <c r="D104" s="19" t="s">
        <v>135</v>
      </c>
      <c r="E104" s="65" t="s">
        <v>160</v>
      </c>
      <c r="F104" s="14">
        <v>10263350</v>
      </c>
      <c r="G104" s="49">
        <v>99.3</v>
      </c>
      <c r="H104" s="14">
        <v>67828</v>
      </c>
      <c r="I104" s="14">
        <v>67828</v>
      </c>
    </row>
    <row r="105" spans="1:9" ht="31.5" x14ac:dyDescent="0.25">
      <c r="A105" s="17"/>
      <c r="B105" s="55">
        <v>150101</v>
      </c>
      <c r="C105" s="61" t="s">
        <v>23</v>
      </c>
      <c r="D105" s="19" t="s">
        <v>135</v>
      </c>
      <c r="E105" s="65" t="s">
        <v>161</v>
      </c>
      <c r="F105" s="14">
        <v>729329</v>
      </c>
      <c r="G105" s="49">
        <v>2.9</v>
      </c>
      <c r="H105" s="14">
        <v>707874</v>
      </c>
      <c r="I105" s="14">
        <v>5000</v>
      </c>
    </row>
    <row r="106" spans="1:9" ht="37.5" customHeight="1" x14ac:dyDescent="0.25">
      <c r="A106" s="17"/>
      <c r="B106" s="55">
        <v>150101</v>
      </c>
      <c r="C106" s="61" t="s">
        <v>23</v>
      </c>
      <c r="D106" s="19" t="s">
        <v>135</v>
      </c>
      <c r="E106" s="65" t="s">
        <v>162</v>
      </c>
      <c r="F106" s="14">
        <v>54112</v>
      </c>
      <c r="G106" s="49">
        <v>61.1</v>
      </c>
      <c r="H106" s="14">
        <v>21016</v>
      </c>
      <c r="I106" s="14">
        <v>12448</v>
      </c>
    </row>
    <row r="107" spans="1:9" ht="31.5" x14ac:dyDescent="0.25">
      <c r="A107" s="17"/>
      <c r="B107" s="55">
        <v>150101</v>
      </c>
      <c r="C107" s="61" t="s">
        <v>23</v>
      </c>
      <c r="D107" s="19" t="s">
        <v>135</v>
      </c>
      <c r="E107" s="65" t="s">
        <v>163</v>
      </c>
      <c r="F107" s="14">
        <v>36498</v>
      </c>
      <c r="G107" s="49">
        <v>75</v>
      </c>
      <c r="H107" s="14">
        <v>9101</v>
      </c>
      <c r="I107" s="14">
        <v>1332</v>
      </c>
    </row>
    <row r="108" spans="1:9" ht="40.5" customHeight="1" x14ac:dyDescent="0.25">
      <c r="A108" s="17"/>
      <c r="B108" s="55">
        <v>150101</v>
      </c>
      <c r="C108" s="61" t="s">
        <v>23</v>
      </c>
      <c r="D108" s="19" t="s">
        <v>135</v>
      </c>
      <c r="E108" s="65" t="s">
        <v>164</v>
      </c>
      <c r="F108" s="14">
        <v>25198</v>
      </c>
      <c r="G108" s="49">
        <v>61.1</v>
      </c>
      <c r="H108" s="14">
        <v>9790</v>
      </c>
      <c r="I108" s="14">
        <v>5150</v>
      </c>
    </row>
    <row r="109" spans="1:9" ht="31.5" x14ac:dyDescent="0.25">
      <c r="A109" s="17"/>
      <c r="B109" s="55">
        <v>150101</v>
      </c>
      <c r="C109" s="61" t="s">
        <v>23</v>
      </c>
      <c r="D109" s="19" t="s">
        <v>135</v>
      </c>
      <c r="E109" s="65" t="s">
        <v>165</v>
      </c>
      <c r="F109" s="14">
        <v>26408</v>
      </c>
      <c r="G109" s="49">
        <v>65.7</v>
      </c>
      <c r="H109" s="14">
        <v>9051</v>
      </c>
      <c r="I109" s="14">
        <v>1164</v>
      </c>
    </row>
    <row r="110" spans="1:9" ht="38.25" customHeight="1" x14ac:dyDescent="0.25">
      <c r="A110" s="17"/>
      <c r="B110" s="55">
        <v>150101</v>
      </c>
      <c r="C110" s="61" t="s">
        <v>23</v>
      </c>
      <c r="D110" s="19" t="s">
        <v>135</v>
      </c>
      <c r="E110" s="65" t="s">
        <v>166</v>
      </c>
      <c r="F110" s="14">
        <v>27547</v>
      </c>
      <c r="G110" s="49">
        <v>81.099999999999994</v>
      </c>
      <c r="H110" s="14">
        <v>5196</v>
      </c>
      <c r="I110" s="14">
        <v>1183</v>
      </c>
    </row>
    <row r="111" spans="1:9" ht="31.5" x14ac:dyDescent="0.25">
      <c r="A111" s="17"/>
      <c r="B111" s="55">
        <v>150101</v>
      </c>
      <c r="C111" s="61" t="s">
        <v>23</v>
      </c>
      <c r="D111" s="19" t="s">
        <v>135</v>
      </c>
      <c r="E111" s="65" t="s">
        <v>167</v>
      </c>
      <c r="F111" s="14">
        <v>26202</v>
      </c>
      <c r="G111" s="49">
        <v>79.7</v>
      </c>
      <c r="H111" s="14">
        <v>5298</v>
      </c>
      <c r="I111" s="14">
        <v>1193</v>
      </c>
    </row>
    <row r="112" spans="1:9" ht="35.25" customHeight="1" x14ac:dyDescent="0.25">
      <c r="A112" s="17"/>
      <c r="B112" s="55">
        <v>150101</v>
      </c>
      <c r="C112" s="61" t="s">
        <v>23</v>
      </c>
      <c r="D112" s="19" t="s">
        <v>135</v>
      </c>
      <c r="E112" s="65" t="s">
        <v>168</v>
      </c>
      <c r="F112" s="14">
        <v>26210</v>
      </c>
      <c r="G112" s="49">
        <v>79.900000000000006</v>
      </c>
      <c r="H112" s="14">
        <v>5254</v>
      </c>
      <c r="I112" s="14">
        <v>1195</v>
      </c>
    </row>
    <row r="113" spans="1:9" ht="35.25" customHeight="1" x14ac:dyDescent="0.25">
      <c r="A113" s="17"/>
      <c r="B113" s="55">
        <v>150101</v>
      </c>
      <c r="C113" s="61" t="s">
        <v>23</v>
      </c>
      <c r="D113" s="19" t="s">
        <v>135</v>
      </c>
      <c r="E113" s="65" t="s">
        <v>169</v>
      </c>
      <c r="F113" s="14">
        <v>27947</v>
      </c>
      <c r="G113" s="49">
        <v>80</v>
      </c>
      <c r="H113" s="14">
        <v>5567</v>
      </c>
      <c r="I113" s="14">
        <v>1220</v>
      </c>
    </row>
    <row r="114" spans="1:9" ht="31.5" x14ac:dyDescent="0.25">
      <c r="A114" s="17"/>
      <c r="B114" s="55">
        <v>150101</v>
      </c>
      <c r="C114" s="61" t="s">
        <v>23</v>
      </c>
      <c r="D114" s="19" t="s">
        <v>135</v>
      </c>
      <c r="E114" s="65" t="s">
        <v>170</v>
      </c>
      <c r="F114" s="14">
        <v>29388</v>
      </c>
      <c r="G114" s="49">
        <v>75.400000000000006</v>
      </c>
      <c r="H114" s="14">
        <v>7229</v>
      </c>
      <c r="I114" s="14">
        <v>1249</v>
      </c>
    </row>
    <row r="115" spans="1:9" ht="40.5" customHeight="1" x14ac:dyDescent="0.25">
      <c r="A115" s="17"/>
      <c r="B115" s="55">
        <v>150101</v>
      </c>
      <c r="C115" s="61" t="s">
        <v>23</v>
      </c>
      <c r="D115" s="19" t="s">
        <v>135</v>
      </c>
      <c r="E115" s="65" t="s">
        <v>171</v>
      </c>
      <c r="F115" s="14">
        <v>42106</v>
      </c>
      <c r="G115" s="49">
        <v>83.1</v>
      </c>
      <c r="H115" s="14">
        <v>7093</v>
      </c>
      <c r="I115" s="14">
        <v>1465</v>
      </c>
    </row>
    <row r="116" spans="1:9" ht="34.5" customHeight="1" x14ac:dyDescent="0.25">
      <c r="A116" s="17"/>
      <c r="B116" s="55">
        <v>150101</v>
      </c>
      <c r="C116" s="61" t="s">
        <v>23</v>
      </c>
      <c r="D116" s="19" t="s">
        <v>135</v>
      </c>
      <c r="E116" s="65" t="s">
        <v>172</v>
      </c>
      <c r="F116" s="14">
        <v>69635</v>
      </c>
      <c r="G116" s="49">
        <v>74.8</v>
      </c>
      <c r="H116" s="14">
        <v>17501</v>
      </c>
      <c r="I116" s="14">
        <v>748</v>
      </c>
    </row>
    <row r="117" spans="1:9" ht="31.5" x14ac:dyDescent="0.25">
      <c r="A117" s="17"/>
      <c r="B117" s="55">
        <v>150101</v>
      </c>
      <c r="C117" s="61" t="s">
        <v>23</v>
      </c>
      <c r="D117" s="19" t="s">
        <v>135</v>
      </c>
      <c r="E117" s="65" t="s">
        <v>173</v>
      </c>
      <c r="F117" s="14">
        <v>66242</v>
      </c>
      <c r="G117" s="49">
        <v>72.599999999999994</v>
      </c>
      <c r="H117" s="14">
        <v>18121</v>
      </c>
      <c r="I117" s="14">
        <v>1568</v>
      </c>
    </row>
    <row r="118" spans="1:9" ht="37.5" customHeight="1" x14ac:dyDescent="0.25">
      <c r="A118" s="17"/>
      <c r="B118" s="55">
        <v>150101</v>
      </c>
      <c r="C118" s="61" t="s">
        <v>23</v>
      </c>
      <c r="D118" s="19" t="s">
        <v>135</v>
      </c>
      <c r="E118" s="65" t="s">
        <v>174</v>
      </c>
      <c r="F118" s="14">
        <v>67196</v>
      </c>
      <c r="G118" s="49">
        <v>73.3</v>
      </c>
      <c r="H118" s="14">
        <v>17898</v>
      </c>
      <c r="I118" s="14">
        <v>748</v>
      </c>
    </row>
    <row r="119" spans="1:9" ht="31.5" x14ac:dyDescent="0.25">
      <c r="A119" s="17"/>
      <c r="B119" s="55">
        <v>150101</v>
      </c>
      <c r="C119" s="61" t="s">
        <v>23</v>
      </c>
      <c r="D119" s="19" t="s">
        <v>135</v>
      </c>
      <c r="E119" s="65" t="s">
        <v>175</v>
      </c>
      <c r="F119" s="14">
        <v>69688</v>
      </c>
      <c r="G119" s="49">
        <v>71.3</v>
      </c>
      <c r="H119" s="14">
        <v>19945</v>
      </c>
      <c r="I119" s="14">
        <v>1611</v>
      </c>
    </row>
    <row r="120" spans="1:9" ht="31.5" x14ac:dyDescent="0.25">
      <c r="A120" s="17"/>
      <c r="B120" s="55">
        <v>150101</v>
      </c>
      <c r="C120" s="61" t="s">
        <v>23</v>
      </c>
      <c r="D120" s="19" t="s">
        <v>135</v>
      </c>
      <c r="E120" s="65" t="s">
        <v>176</v>
      </c>
      <c r="F120" s="14">
        <v>66299</v>
      </c>
      <c r="G120" s="49">
        <v>73.7</v>
      </c>
      <c r="H120" s="14">
        <v>17398</v>
      </c>
      <c r="I120" s="14">
        <v>748</v>
      </c>
    </row>
    <row r="121" spans="1:9" ht="31.5" x14ac:dyDescent="0.25">
      <c r="A121" s="17"/>
      <c r="B121" s="55">
        <v>150101</v>
      </c>
      <c r="C121" s="61" t="s">
        <v>23</v>
      </c>
      <c r="D121" s="19" t="s">
        <v>135</v>
      </c>
      <c r="E121" s="65" t="s">
        <v>177</v>
      </c>
      <c r="F121" s="14">
        <v>20500</v>
      </c>
      <c r="G121" s="49">
        <v>0</v>
      </c>
      <c r="H121" s="14">
        <v>20500</v>
      </c>
      <c r="I121" s="14">
        <v>20500</v>
      </c>
    </row>
    <row r="122" spans="1:9" ht="31.5" x14ac:dyDescent="0.25">
      <c r="A122" s="17"/>
      <c r="B122" s="55">
        <v>150101</v>
      </c>
      <c r="C122" s="61" t="s">
        <v>23</v>
      </c>
      <c r="D122" s="19" t="s">
        <v>135</v>
      </c>
      <c r="E122" s="65" t="s">
        <v>178</v>
      </c>
      <c r="F122" s="14">
        <v>48958</v>
      </c>
      <c r="G122" s="49">
        <v>0</v>
      </c>
      <c r="H122" s="14">
        <v>48958</v>
      </c>
      <c r="I122" s="14">
        <v>48958</v>
      </c>
    </row>
    <row r="123" spans="1:9" ht="15.75" x14ac:dyDescent="0.25">
      <c r="A123" s="17"/>
      <c r="B123" s="55">
        <v>150101</v>
      </c>
      <c r="C123" s="61" t="s">
        <v>23</v>
      </c>
      <c r="D123" s="19" t="s">
        <v>135</v>
      </c>
      <c r="E123" s="65" t="s">
        <v>179</v>
      </c>
      <c r="F123" s="14">
        <v>132611</v>
      </c>
      <c r="G123" s="49">
        <v>0</v>
      </c>
      <c r="H123" s="14">
        <v>132611</v>
      </c>
      <c r="I123" s="14">
        <v>129611</v>
      </c>
    </row>
    <row r="124" spans="1:9" ht="15.75" x14ac:dyDescent="0.25">
      <c r="A124" s="17"/>
      <c r="B124" s="55">
        <v>150101</v>
      </c>
      <c r="C124" s="61" t="s">
        <v>23</v>
      </c>
      <c r="D124" s="19" t="s">
        <v>135</v>
      </c>
      <c r="E124" s="65" t="s">
        <v>180</v>
      </c>
      <c r="F124" s="14">
        <v>259601</v>
      </c>
      <c r="G124" s="49">
        <v>0</v>
      </c>
      <c r="H124" s="14">
        <v>259601</v>
      </c>
      <c r="I124" s="14">
        <v>255741</v>
      </c>
    </row>
    <row r="125" spans="1:9" ht="31.5" x14ac:dyDescent="0.25">
      <c r="A125" s="17"/>
      <c r="B125" s="55">
        <v>150101</v>
      </c>
      <c r="C125" s="61" t="s">
        <v>23</v>
      </c>
      <c r="D125" s="19" t="s">
        <v>135</v>
      </c>
      <c r="E125" s="65" t="s">
        <v>181</v>
      </c>
      <c r="F125" s="14">
        <v>67108</v>
      </c>
      <c r="G125" s="49">
        <v>0</v>
      </c>
      <c r="H125" s="14">
        <v>67108</v>
      </c>
      <c r="I125" s="14">
        <v>67108</v>
      </c>
    </row>
    <row r="126" spans="1:9" ht="31.5" x14ac:dyDescent="0.25">
      <c r="A126" s="17"/>
      <c r="B126" s="55">
        <v>150101</v>
      </c>
      <c r="C126" s="61" t="s">
        <v>23</v>
      </c>
      <c r="D126" s="19" t="s">
        <v>135</v>
      </c>
      <c r="E126" s="65" t="s">
        <v>182</v>
      </c>
      <c r="F126" s="14">
        <v>7458708</v>
      </c>
      <c r="G126" s="49">
        <v>0</v>
      </c>
      <c r="H126" s="14">
        <v>7458708</v>
      </c>
      <c r="I126" s="14">
        <v>6225919</v>
      </c>
    </row>
    <row r="127" spans="1:9" ht="31.5" x14ac:dyDescent="0.25">
      <c r="A127" s="17"/>
      <c r="B127" s="55">
        <v>150101</v>
      </c>
      <c r="C127" s="61" t="s">
        <v>23</v>
      </c>
      <c r="D127" s="19" t="s">
        <v>135</v>
      </c>
      <c r="E127" s="65" t="s">
        <v>183</v>
      </c>
      <c r="F127" s="14">
        <v>213875</v>
      </c>
      <c r="G127" s="49">
        <v>0</v>
      </c>
      <c r="H127" s="14">
        <v>213875</v>
      </c>
      <c r="I127" s="14">
        <v>213875</v>
      </c>
    </row>
    <row r="128" spans="1:9" ht="31.5" x14ac:dyDescent="0.25">
      <c r="A128" s="17"/>
      <c r="B128" s="55">
        <v>150101</v>
      </c>
      <c r="C128" s="61" t="s">
        <v>23</v>
      </c>
      <c r="D128" s="19" t="s">
        <v>135</v>
      </c>
      <c r="E128" s="65" t="s">
        <v>184</v>
      </c>
      <c r="F128" s="14">
        <v>1121295</v>
      </c>
      <c r="G128" s="49">
        <v>6.1</v>
      </c>
      <c r="H128" s="14">
        <v>1052954</v>
      </c>
      <c r="I128" s="14">
        <v>24782</v>
      </c>
    </row>
    <row r="129" spans="1:9" ht="35.25" customHeight="1" x14ac:dyDescent="0.25">
      <c r="A129" s="17"/>
      <c r="B129" s="55">
        <v>150101</v>
      </c>
      <c r="C129" s="61" t="s">
        <v>145</v>
      </c>
      <c r="D129" s="19" t="s">
        <v>135</v>
      </c>
      <c r="E129" s="65" t="s">
        <v>185</v>
      </c>
      <c r="F129" s="14">
        <v>14958250</v>
      </c>
      <c r="G129" s="49">
        <v>0.7</v>
      </c>
      <c r="H129" s="14">
        <v>29944</v>
      </c>
      <c r="I129" s="14">
        <v>29944</v>
      </c>
    </row>
    <row r="130" spans="1:9" ht="16.5" customHeight="1" x14ac:dyDescent="0.25">
      <c r="A130" s="17"/>
      <c r="B130" s="55">
        <v>150101</v>
      </c>
      <c r="C130" s="61" t="s">
        <v>23</v>
      </c>
      <c r="D130" s="19" t="s">
        <v>135</v>
      </c>
      <c r="E130" s="67" t="s">
        <v>186</v>
      </c>
      <c r="F130" s="14">
        <v>210060</v>
      </c>
      <c r="G130" s="49">
        <v>2.4</v>
      </c>
      <c r="H130" s="14">
        <v>205139</v>
      </c>
      <c r="I130" s="14">
        <v>2898</v>
      </c>
    </row>
    <row r="131" spans="1:9" ht="21.75" customHeight="1" x14ac:dyDescent="0.25">
      <c r="A131" s="88" t="s">
        <v>187</v>
      </c>
      <c r="B131" s="88"/>
      <c r="C131" s="88"/>
      <c r="D131" s="88"/>
      <c r="E131" s="88"/>
      <c r="F131" s="49"/>
      <c r="G131" s="49"/>
      <c r="H131" s="49"/>
      <c r="I131" s="68">
        <f>I9+I16+I24+I28+I36+I44+I46+I53+I63+I65+I69+I67</f>
        <v>99571466</v>
      </c>
    </row>
    <row r="132" spans="1:9" ht="15.75" x14ac:dyDescent="0.25">
      <c r="B132" s="69"/>
      <c r="C132" s="69"/>
      <c r="D132" s="70"/>
      <c r="E132" s="70"/>
      <c r="F132" s="69"/>
      <c r="G132" s="69"/>
      <c r="H132" s="71"/>
      <c r="I132" s="71"/>
    </row>
    <row r="133" spans="1:9" ht="15.75" hidden="1" x14ac:dyDescent="0.25">
      <c r="B133" s="69"/>
      <c r="C133" s="69"/>
      <c r="D133" s="71"/>
      <c r="E133" s="71"/>
      <c r="F133" s="69"/>
      <c r="G133" s="69"/>
      <c r="H133" s="72"/>
      <c r="I133" s="69"/>
    </row>
    <row r="134" spans="1:9" ht="12.75" customHeight="1" x14ac:dyDescent="0.25">
      <c r="B134" s="89" t="s">
        <v>188</v>
      </c>
      <c r="C134" s="89"/>
      <c r="D134" s="89"/>
      <c r="E134" s="89"/>
      <c r="F134" s="69"/>
      <c r="G134" s="69"/>
      <c r="H134" s="70"/>
      <c r="I134" s="70"/>
    </row>
    <row r="135" spans="1:9" ht="15.75" x14ac:dyDescent="0.25">
      <c r="B135" s="89" t="s">
        <v>189</v>
      </c>
      <c r="C135" s="89"/>
      <c r="D135" s="89"/>
      <c r="E135" s="89"/>
      <c r="F135" s="69"/>
      <c r="G135" s="69"/>
      <c r="H135" s="73" t="s">
        <v>190</v>
      </c>
      <c r="I135" s="69"/>
    </row>
    <row r="136" spans="1:9" ht="6.75" customHeight="1" x14ac:dyDescent="0.2">
      <c r="B136" s="69"/>
      <c r="C136" s="69"/>
      <c r="D136" s="69"/>
      <c r="E136" s="69"/>
      <c r="F136" s="69"/>
      <c r="G136" s="69"/>
      <c r="H136" s="69"/>
      <c r="I136" s="69"/>
    </row>
    <row r="137" spans="1:9" ht="15.75" x14ac:dyDescent="0.25">
      <c r="B137" s="89" t="s">
        <v>191</v>
      </c>
      <c r="C137" s="89"/>
      <c r="D137" s="89"/>
      <c r="E137" s="89"/>
      <c r="F137" s="74"/>
      <c r="G137" s="74"/>
      <c r="H137" s="89" t="s">
        <v>192</v>
      </c>
      <c r="I137" s="89"/>
    </row>
  </sheetData>
  <sheetProtection selectLockedCells="1" selectUnlockedCells="1"/>
  <mergeCells count="32">
    <mergeCell ref="A131:E131"/>
    <mergeCell ref="B134:E134"/>
    <mergeCell ref="B135:E135"/>
    <mergeCell ref="B137:E137"/>
    <mergeCell ref="H137:I137"/>
    <mergeCell ref="I9:I10"/>
    <mergeCell ref="B16:B17"/>
    <mergeCell ref="E16:E17"/>
    <mergeCell ref="F16:F17"/>
    <mergeCell ref="G16:G17"/>
    <mergeCell ref="H16:H17"/>
    <mergeCell ref="I16:I17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ageMargins left="0.59027777777777779" right="0.19652777777777777" top="0.19652777777777777" bottom="0.19652777777777777" header="0.51180555555555551" footer="0.51180555555555551"/>
  <pageSetup paperSize="9" firstPageNumber="0" fitToHeight="7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на янв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2021-11-04T11:01:49Z</dcterms:created>
  <dcterms:modified xsi:type="dcterms:W3CDTF">2021-11-04T11:01:49Z</dcterms:modified>
</cp:coreProperties>
</file>